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 Wong\_GSU\_DSC8020\Web\"/>
    </mc:Choice>
  </mc:AlternateContent>
  <xr:revisionPtr revIDLastSave="0" documentId="8_{B8C5E44F-F75A-4C72-BB3F-E229CED47094}" xr6:coauthVersionLast="47" xr6:coauthVersionMax="47" xr10:uidLastSave="{00000000-0000-0000-0000-000000000000}"/>
  <bookViews>
    <workbookView xWindow="-120" yWindow="-120" windowWidth="20730" windowHeight="11160" xr2:uid="{90199D0A-4933-44F4-9F0A-A9B4B066D49E}"/>
  </bookViews>
  <sheets>
    <sheet name="Model" sheetId="1" r:id="rId1"/>
    <sheet name="Sensitivity Report 1" sheetId="2" r:id="rId2"/>
  </sheets>
  <definedNames>
    <definedName name="Capacity">Model!$I$13:$I$15</definedName>
    <definedName name="Demand">Model!$C$18:$F$18</definedName>
    <definedName name="Shipping_plan">Model!$C$13:$F$15</definedName>
    <definedName name="solver_adj" localSheetId="0" hidden="1">Model!$C$13:$F$15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ng" localSheetId="1" hidden="1">1</definedName>
    <definedName name="solver_est" localSheetId="0" hidden="1">1</definedName>
    <definedName name="solver_itr" localSheetId="0" hidden="1">2147483647</definedName>
    <definedName name="solver_lhs1" localSheetId="0" hidden="1">Model!$C$16:$F$16</definedName>
    <definedName name="solver_lhs2" localSheetId="0" hidden="1">Model!$G$13:$G$15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um" localSheetId="0" hidden="1">2</definedName>
    <definedName name="solver_num" localSheetId="1" hidden="1">0</definedName>
    <definedName name="solver_nwt" localSheetId="0" hidden="1">1</definedName>
    <definedName name="solver_opt" localSheetId="0" hidden="1">Model!$B$21</definedName>
    <definedName name="solver_opt" localSheetId="1" hidden="1">'Sensitivity Report 1'!$D$13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1</definedName>
    <definedName name="solver_rhs1" localSheetId="0" hidden="1">Demand</definedName>
    <definedName name="solver_rhs2" localSheetId="0" hidden="1">Capacity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otal_cost">Model!$B$21</definedName>
    <definedName name="Total_received">Model!$C$16:$F$16</definedName>
    <definedName name="Total_shipped">Model!$G$13:$G$15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G15" i="1"/>
  <c r="G14" i="1"/>
  <c r="G13" i="1"/>
  <c r="F16" i="1"/>
  <c r="E16" i="1"/>
  <c r="D16" i="1"/>
  <c r="C16" i="1"/>
</calcChain>
</file>

<file path=xl/sharedStrings.xml><?xml version="1.0" encoding="utf-8"?>
<sst xmlns="http://schemas.openxmlformats.org/spreadsheetml/2006/main" count="102" uniqueCount="79">
  <si>
    <t>Grand Pix Transportation Model</t>
  </si>
  <si>
    <t>Unit shipping costs</t>
  </si>
  <si>
    <t>To</t>
  </si>
  <si>
    <t>Region 1</t>
  </si>
  <si>
    <t>Region 2</t>
  </si>
  <si>
    <t>Region 3</t>
  </si>
  <si>
    <t>Region 4</t>
  </si>
  <si>
    <t>From</t>
  </si>
  <si>
    <t>Plant 1</t>
  </si>
  <si>
    <t>Plant 2</t>
  </si>
  <si>
    <t>Plant 3</t>
  </si>
  <si>
    <t>Shipping plan and constraints on supply and demand</t>
  </si>
  <si>
    <t>Total received</t>
  </si>
  <si>
    <t>&gt;=</t>
  </si>
  <si>
    <t>Demand</t>
  </si>
  <si>
    <t>Objective to minimize</t>
  </si>
  <si>
    <t>Total Cost</t>
  </si>
  <si>
    <t>Total Shipped</t>
  </si>
  <si>
    <t>&lt;=</t>
  </si>
  <si>
    <t>Capacity</t>
  </si>
  <si>
    <t>Range names used</t>
  </si>
  <si>
    <t>Microsoft Excel 16.0 Sensitivity Report</t>
  </si>
  <si>
    <t>Worksheet: [TransportationModel.xlsx]Model</t>
  </si>
  <si>
    <t>Variable Cells</t>
  </si>
  <si>
    <t>Cell</t>
  </si>
  <si>
    <t>Name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</si>
  <si>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</si>
  <si>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</si>
  <si>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</si>
  <si>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</si>
  <si>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</si>
  <si>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</si>
  <si>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</si>
  <si>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</si>
  <si>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</si>
  <si>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Constraints</t>
  </si>
  <si>
    <t>Shadow</t>
  </si>
  <si>
    <t>Price</t>
  </si>
  <si>
    <t>Constraint</t>
  </si>
  <si>
    <t>R.H. Side</t>
  </si>
  <si>
    <t>$C$13</t>
  </si>
  <si>
    <t>Plant 1 Region 1</t>
  </si>
  <si>
    <t>$D$13</t>
  </si>
  <si>
    <t>Plant 1 Region 2</t>
  </si>
  <si>
    <t>$E$13</t>
  </si>
  <si>
    <t>Plant 1 Region 3</t>
  </si>
  <si>
    <t>$F$13</t>
  </si>
  <si>
    <t>Plant 1 Region 4</t>
  </si>
  <si>
    <t>$C$14</t>
  </si>
  <si>
    <t>Plant 2 Region 1</t>
  </si>
  <si>
    <t>$D$14</t>
  </si>
  <si>
    <t>Plant 2 Region 2</t>
  </si>
  <si>
    <t>$E$14</t>
  </si>
  <si>
    <t>Plant 2 Region 3</t>
  </si>
  <si>
    <t>$F$14</t>
  </si>
  <si>
    <t>Plant 2 Region 4</t>
  </si>
  <si>
    <t>$C$15</t>
  </si>
  <si>
    <t>Plant 3 Region 1</t>
  </si>
  <si>
    <t>$D$15</t>
  </si>
  <si>
    <t>Plant 3 Region 2</t>
  </si>
  <si>
    <t>$E$15</t>
  </si>
  <si>
    <t>Plant 3 Region 3</t>
  </si>
  <si>
    <t>$F$15</t>
  </si>
  <si>
    <t>Plant 3 Region 4</t>
  </si>
  <si>
    <t>$C$16</t>
  </si>
  <si>
    <t>Total received Region 1</t>
  </si>
  <si>
    <t>$D$16</t>
  </si>
  <si>
    <t>Total received Region 2</t>
  </si>
  <si>
    <t>$E$16</t>
  </si>
  <si>
    <t>Total received Region 3</t>
  </si>
  <si>
    <t>$F$16</t>
  </si>
  <si>
    <t>Total received Region 4</t>
  </si>
  <si>
    <t>$G$13</t>
  </si>
  <si>
    <t>Plant 1 Total Shipped</t>
  </si>
  <si>
    <t>$G$14</t>
  </si>
  <si>
    <t>Plant 2 Total Shipped</t>
  </si>
  <si>
    <t>$G$15</t>
  </si>
  <si>
    <t>Plant 3 Total Shipped</t>
  </si>
  <si>
    <t>Report Created: 8/1/2021 7:10:38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</si>
</sst>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0" xfId="0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3</xdr:row>
      <xdr:rowOff>47625</xdr:rowOff>
    </xdr:from>
    <xdr:to>
      <xdr:col>13</xdr:col>
      <xdr:colOff>361514</xdr:colOff>
      <xdr:row>9</xdr:row>
      <xdr:rowOff>171292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C18CE4-06E8-426E-803D-8CD18483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619125"/>
          <a:ext cx="3485714" cy="1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4D3A-F1AE-4842-A210-41889665DAE1}">
  <dimension ref="A1:I21"/>
  <sheetViews>
    <sheetView tabSelected="1" workbookViewId="0"/>
  </sheetViews>
  <sheetFormatPr defaultRowHeight="15" x14ac:dyDescent="0.25"/>
  <cols>
    <col min="1" max="1" width="11.140625" customWidth="1"/>
    <col min="2" max="2" width="13.28515625" customWidth="1"/>
    <col min="3" max="6" width="10.7109375" customWidth="1"/>
    <col min="7" max="7" width="15.7109375" customWidth="1"/>
    <col min="9" max="9" width="10.7109375" customWidth="1"/>
  </cols>
  <sheetData>
    <row r="1" spans="1:9" x14ac:dyDescent="0.25">
      <c r="A1" s="3" t="s">
        <v>0</v>
      </c>
    </row>
    <row r="3" spans="1:9" x14ac:dyDescent="0.25">
      <c r="A3" s="3" t="s">
        <v>1</v>
      </c>
      <c r="I3" s="5" t="s">
        <v>20</v>
      </c>
    </row>
    <row r="4" spans="1:9" x14ac:dyDescent="0.25">
      <c r="C4" t="s">
        <v>2</v>
      </c>
      <c r="I4" s="5"/>
    </row>
    <row r="5" spans="1:9" x14ac:dyDescent="0.25">
      <c r="C5" s="2" t="s">
        <v>3</v>
      </c>
      <c r="D5" s="2" t="s">
        <v>4</v>
      </c>
      <c r="E5" s="2" t="s">
        <v>5</v>
      </c>
      <c r="F5" s="2" t="s">
        <v>6</v>
      </c>
      <c r="I5" s="5"/>
    </row>
    <row r="6" spans="1:9" x14ac:dyDescent="0.25">
      <c r="A6" t="s">
        <v>7</v>
      </c>
      <c r="B6" t="s">
        <v>8</v>
      </c>
      <c r="C6" s="1">
        <v>131</v>
      </c>
      <c r="D6" s="1">
        <v>218</v>
      </c>
      <c r="E6" s="1">
        <v>266</v>
      </c>
      <c r="F6" s="1">
        <v>120</v>
      </c>
      <c r="I6" s="5"/>
    </row>
    <row r="7" spans="1:9" x14ac:dyDescent="0.25">
      <c r="B7" t="s">
        <v>9</v>
      </c>
      <c r="C7" s="1">
        <v>250</v>
      </c>
      <c r="D7" s="1">
        <v>116</v>
      </c>
      <c r="E7" s="1">
        <v>263</v>
      </c>
      <c r="F7" s="1">
        <v>278</v>
      </c>
      <c r="I7" s="5"/>
    </row>
    <row r="8" spans="1:9" x14ac:dyDescent="0.25">
      <c r="B8" t="s">
        <v>10</v>
      </c>
      <c r="C8" s="1">
        <v>178</v>
      </c>
      <c r="D8" s="1">
        <v>132</v>
      </c>
      <c r="E8" s="1">
        <v>122</v>
      </c>
      <c r="F8" s="1">
        <v>180</v>
      </c>
      <c r="I8" s="5"/>
    </row>
    <row r="9" spans="1:9" x14ac:dyDescent="0.25">
      <c r="I9" s="5"/>
    </row>
    <row r="10" spans="1:9" x14ac:dyDescent="0.25">
      <c r="A10" s="3" t="s">
        <v>11</v>
      </c>
    </row>
    <row r="11" spans="1:9" x14ac:dyDescent="0.25">
      <c r="C11" t="s">
        <v>2</v>
      </c>
    </row>
    <row r="12" spans="1:9" x14ac:dyDescent="0.25">
      <c r="C12" s="2" t="s">
        <v>3</v>
      </c>
      <c r="D12" s="2" t="s">
        <v>4</v>
      </c>
      <c r="E12" s="2" t="s">
        <v>5</v>
      </c>
      <c r="F12" s="2" t="s">
        <v>6</v>
      </c>
      <c r="G12" s="2" t="s">
        <v>17</v>
      </c>
      <c r="I12" s="2" t="s">
        <v>19</v>
      </c>
    </row>
    <row r="13" spans="1:9" x14ac:dyDescent="0.25">
      <c r="A13" t="s">
        <v>7</v>
      </c>
      <c r="B13" t="s">
        <v>8</v>
      </c>
      <c r="C13" s="10">
        <v>150</v>
      </c>
      <c r="D13" s="10">
        <v>0</v>
      </c>
      <c r="E13" s="10">
        <v>0</v>
      </c>
      <c r="F13" s="10">
        <v>300</v>
      </c>
      <c r="G13">
        <f>SUM(C13:F13)</f>
        <v>450</v>
      </c>
      <c r="H13" s="4" t="s">
        <v>18</v>
      </c>
      <c r="I13">
        <v>450</v>
      </c>
    </row>
    <row r="14" spans="1:9" x14ac:dyDescent="0.25">
      <c r="B14" t="s">
        <v>9</v>
      </c>
      <c r="C14" s="10">
        <v>100</v>
      </c>
      <c r="D14" s="10">
        <v>200</v>
      </c>
      <c r="E14" s="10">
        <v>0</v>
      </c>
      <c r="F14" s="10">
        <v>0</v>
      </c>
      <c r="G14">
        <f t="shared" ref="G14:G15" si="0">SUM(C14:F14)</f>
        <v>300</v>
      </c>
      <c r="H14" s="4" t="s">
        <v>18</v>
      </c>
      <c r="I14">
        <v>600</v>
      </c>
    </row>
    <row r="15" spans="1:9" x14ac:dyDescent="0.25">
      <c r="B15" t="s">
        <v>10</v>
      </c>
      <c r="C15" s="10">
        <v>200</v>
      </c>
      <c r="D15" s="10">
        <v>0</v>
      </c>
      <c r="E15" s="10">
        <v>300</v>
      </c>
      <c r="F15" s="10">
        <v>0</v>
      </c>
      <c r="G15">
        <f t="shared" si="0"/>
        <v>500</v>
      </c>
      <c r="H15" s="4" t="s">
        <v>18</v>
      </c>
      <c r="I15">
        <v>500</v>
      </c>
    </row>
    <row r="16" spans="1:9" x14ac:dyDescent="0.25">
      <c r="B16" t="s">
        <v>12</v>
      </c>
      <c r="C16">
        <f>SUM(C13:C15)</f>
        <v>450</v>
      </c>
      <c r="D16">
        <f t="shared" ref="D16:F16" si="1">SUM(D13:D15)</f>
        <v>200</v>
      </c>
      <c r="E16">
        <f t="shared" si="1"/>
        <v>300</v>
      </c>
      <c r="F16">
        <f t="shared" si="1"/>
        <v>300</v>
      </c>
    </row>
    <row r="17" spans="1:6" x14ac:dyDescent="0.25">
      <c r="C17" s="2" t="s">
        <v>13</v>
      </c>
      <c r="D17" s="2" t="s">
        <v>13</v>
      </c>
      <c r="E17" s="2" t="s">
        <v>13</v>
      </c>
      <c r="F17" s="2" t="s">
        <v>13</v>
      </c>
    </row>
    <row r="18" spans="1:6" x14ac:dyDescent="0.25">
      <c r="B18" t="s">
        <v>14</v>
      </c>
      <c r="C18">
        <v>450</v>
      </c>
      <c r="D18">
        <v>200</v>
      </c>
      <c r="E18">
        <v>300</v>
      </c>
      <c r="F18">
        <v>300</v>
      </c>
    </row>
    <row r="19" spans="1:6" x14ac:dyDescent="0.25">
      <c r="C19" s="11"/>
      <c r="D19" s="11"/>
      <c r="E19" s="11"/>
      <c r="F19" s="11"/>
    </row>
    <row r="20" spans="1:6" x14ac:dyDescent="0.25">
      <c r="A20" s="3" t="s">
        <v>15</v>
      </c>
    </row>
    <row r="21" spans="1:6" x14ac:dyDescent="0.25">
      <c r="A21" t="s">
        <v>16</v>
      </c>
      <c r="B21" s="1">
        <f>SUMPRODUCT(C6:F8,Shipping_plan)</f>
        <v>176050</v>
      </c>
      <c r="D21">
        <v>176050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C62A-616A-4C12-94B7-ED2B53BBD7AF}">
  <dimension ref="A1:H31"/>
  <sheetViews>
    <sheetView showGridLines="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22" bestFit="1" customWidth="1"/>
    <col min="4" max="4" width="6.140625" bestFit="1" customWidth="1"/>
    <col min="5" max="5" width="8.7109375" bestFit="1" customWidth="1"/>
    <col min="6" max="6" width="10.85546875" bestFit="1" customWidth="1"/>
    <col min="7" max="8" width="10" bestFit="1" customWidth="1"/>
  </cols>
  <sheetData>
    <row r="1" spans="1:8" x14ac:dyDescent="0.25">
      <c r="A1" s="3" t="s">
        <v>21</v>
      </c>
    </row>
    <row r="2" spans="1:8" x14ac:dyDescent="0.25">
      <c r="A2" s="3" t="s">
        <v>22</v>
      </c>
    </row>
    <row r="3" spans="1:8" x14ac:dyDescent="0.25">
      <c r="A3" s="3" t="s">
        <v>78</v>
      </c>
    </row>
    <row r="6" spans="1:8" ht="15.75" thickBot="1" x14ac:dyDescent="0.3">
      <c r="A6" t="s">
        <v>23</v>
      </c>
    </row>
    <row r="7" spans="1:8" x14ac:dyDescent="0.25">
      <c r="B7" s="8"/>
      <c r="C7" s="8"/>
      <c r="D7" s="8" t="s">
        <v>26</v>
      </c>
      <c r="E7" s="8" t="s">
        <v>28</v>
      </c>
      <c r="F7" s="8" t="s">
        <v>30</v>
      </c>
      <c r="G7" s="8" t="s">
        <v>32</v>
      </c>
      <c r="H7" s="8" t="s">
        <v>32</v>
      </c>
    </row>
    <row r="8" spans="1:8" ht="15.75" thickBot="1" x14ac:dyDescent="0.3">
      <c r="B8" s="9" t="s">
        <v>24</v>
      </c>
      <c r="C8" s="9" t="s">
        <v>25</v>
      </c>
      <c r="D8" s="9" t="s">
        <v>27</v>
      </c>
      <c r="E8" s="9" t="s">
        <v>29</v>
      </c>
      <c r="F8" s="9" t="s">
        <v>31</v>
      </c>
      <c r="G8" s="9" t="s">
        <v>33</v>
      </c>
      <c r="H8" s="9" t="s">
        <v>34</v>
      </c>
    </row>
    <row r="9" spans="1:8" x14ac:dyDescent="0.25">
      <c r="B9" s="6" t="s">
        <v>40</v>
      </c>
      <c r="C9" s="6" t="s">
        <v>41</v>
      </c>
      <c r="D9" s="6">
        <v>150</v>
      </c>
      <c r="E9" s="6">
        <v>0</v>
      </c>
      <c r="F9" s="6">
        <v>131</v>
      </c>
      <c r="G9" s="6">
        <v>119</v>
      </c>
      <c r="H9" s="6">
        <v>13</v>
      </c>
    </row>
    <row r="10" spans="1:8" x14ac:dyDescent="0.25">
      <c r="B10" s="6" t="s">
        <v>42</v>
      </c>
      <c r="C10" s="6" t="s">
        <v>43</v>
      </c>
      <c r="D10" s="6">
        <v>0</v>
      </c>
      <c r="E10" s="6">
        <v>221</v>
      </c>
      <c r="F10" s="6">
        <v>218</v>
      </c>
      <c r="G10" s="6">
        <v>1E+30</v>
      </c>
      <c r="H10" s="6">
        <v>221</v>
      </c>
    </row>
    <row r="11" spans="1:8" x14ac:dyDescent="0.25">
      <c r="B11" s="6" t="s">
        <v>44</v>
      </c>
      <c r="C11" s="6" t="s">
        <v>45</v>
      </c>
      <c r="D11" s="6">
        <v>0</v>
      </c>
      <c r="E11" s="6">
        <v>191</v>
      </c>
      <c r="F11" s="6">
        <v>266</v>
      </c>
      <c r="G11" s="6">
        <v>1E+30</v>
      </c>
      <c r="H11" s="6">
        <v>191</v>
      </c>
    </row>
    <row r="12" spans="1:8" x14ac:dyDescent="0.25">
      <c r="B12" s="6" t="s">
        <v>46</v>
      </c>
      <c r="C12" s="6" t="s">
        <v>47</v>
      </c>
      <c r="D12" s="6">
        <v>300</v>
      </c>
      <c r="E12" s="6">
        <v>0</v>
      </c>
      <c r="F12" s="6">
        <v>120</v>
      </c>
      <c r="G12" s="6">
        <v>13</v>
      </c>
      <c r="H12" s="6">
        <v>239</v>
      </c>
    </row>
    <row r="13" spans="1:8" x14ac:dyDescent="0.25">
      <c r="B13" s="6" t="s">
        <v>48</v>
      </c>
      <c r="C13" s="6" t="s">
        <v>49</v>
      </c>
      <c r="D13" s="6">
        <v>100</v>
      </c>
      <c r="E13" s="6">
        <v>0</v>
      </c>
      <c r="F13" s="6">
        <v>250</v>
      </c>
      <c r="G13" s="6">
        <v>39</v>
      </c>
      <c r="H13" s="6">
        <v>72</v>
      </c>
    </row>
    <row r="14" spans="1:8" x14ac:dyDescent="0.25">
      <c r="B14" s="6" t="s">
        <v>50</v>
      </c>
      <c r="C14" s="6" t="s">
        <v>51</v>
      </c>
      <c r="D14" s="6">
        <v>200</v>
      </c>
      <c r="E14" s="6">
        <v>0</v>
      </c>
      <c r="F14" s="6">
        <v>116</v>
      </c>
      <c r="G14" s="6">
        <v>88</v>
      </c>
      <c r="H14" s="6">
        <v>116</v>
      </c>
    </row>
    <row r="15" spans="1:8" x14ac:dyDescent="0.25">
      <c r="B15" s="6" t="s">
        <v>52</v>
      </c>
      <c r="C15" s="6" t="s">
        <v>53</v>
      </c>
      <c r="D15" s="6">
        <v>0</v>
      </c>
      <c r="E15" s="6">
        <v>69</v>
      </c>
      <c r="F15" s="6">
        <v>263</v>
      </c>
      <c r="G15" s="6">
        <v>1E+30</v>
      </c>
      <c r="H15" s="6">
        <v>69</v>
      </c>
    </row>
    <row r="16" spans="1:8" x14ac:dyDescent="0.25">
      <c r="B16" s="6" t="s">
        <v>54</v>
      </c>
      <c r="C16" s="6" t="s">
        <v>55</v>
      </c>
      <c r="D16" s="6">
        <v>0</v>
      </c>
      <c r="E16" s="6">
        <v>39</v>
      </c>
      <c r="F16" s="6">
        <v>278</v>
      </c>
      <c r="G16" s="6">
        <v>1E+30</v>
      </c>
      <c r="H16" s="6">
        <v>39</v>
      </c>
    </row>
    <row r="17" spans="1:8" x14ac:dyDescent="0.25">
      <c r="B17" s="6" t="s">
        <v>56</v>
      </c>
      <c r="C17" s="6" t="s">
        <v>57</v>
      </c>
      <c r="D17" s="6">
        <v>200</v>
      </c>
      <c r="E17" s="6">
        <v>0</v>
      </c>
      <c r="F17" s="6">
        <v>178</v>
      </c>
      <c r="G17" s="6">
        <v>13</v>
      </c>
      <c r="H17" s="6">
        <v>69</v>
      </c>
    </row>
    <row r="18" spans="1:8" x14ac:dyDescent="0.25">
      <c r="B18" s="6" t="s">
        <v>58</v>
      </c>
      <c r="C18" s="6" t="s">
        <v>59</v>
      </c>
      <c r="D18" s="6">
        <v>0</v>
      </c>
      <c r="E18" s="6">
        <v>88</v>
      </c>
      <c r="F18" s="6">
        <v>132</v>
      </c>
      <c r="G18" s="6">
        <v>1E+30</v>
      </c>
      <c r="H18" s="6">
        <v>88</v>
      </c>
    </row>
    <row r="19" spans="1:8" x14ac:dyDescent="0.25">
      <c r="B19" s="6" t="s">
        <v>60</v>
      </c>
      <c r="C19" s="6" t="s">
        <v>61</v>
      </c>
      <c r="D19" s="6">
        <v>300</v>
      </c>
      <c r="E19" s="6">
        <v>0</v>
      </c>
      <c r="F19" s="6">
        <v>122</v>
      </c>
      <c r="G19" s="6">
        <v>69</v>
      </c>
      <c r="H19" s="6">
        <v>194</v>
      </c>
    </row>
    <row r="20" spans="1:8" ht="15.75" thickBot="1" x14ac:dyDescent="0.3">
      <c r="B20" s="7" t="s">
        <v>62</v>
      </c>
      <c r="C20" s="7" t="s">
        <v>63</v>
      </c>
      <c r="D20" s="7">
        <v>0</v>
      </c>
      <c r="E20" s="7">
        <v>13</v>
      </c>
      <c r="F20" s="7">
        <v>180</v>
      </c>
      <c r="G20" s="7">
        <v>1E+30</v>
      </c>
      <c r="H20" s="7">
        <v>13</v>
      </c>
    </row>
    <row r="22" spans="1:8" ht="15.75" thickBot="1" x14ac:dyDescent="0.3">
      <c r="A22" t="s">
        <v>35</v>
      </c>
    </row>
    <row r="23" spans="1:8" x14ac:dyDescent="0.25">
      <c r="B23" s="8"/>
      <c r="C23" s="8"/>
      <c r="D23" s="8" t="s">
        <v>26</v>
      </c>
      <c r="E23" s="8" t="s">
        <v>36</v>
      </c>
      <c r="F23" s="8" t="s">
        <v>38</v>
      </c>
      <c r="G23" s="8" t="s">
        <v>32</v>
      </c>
      <c r="H23" s="8" t="s">
        <v>32</v>
      </c>
    </row>
    <row r="24" spans="1:8" ht="15.75" thickBot="1" x14ac:dyDescent="0.3">
      <c r="B24" s="9" t="s">
        <v>24</v>
      </c>
      <c r="C24" s="9" t="s">
        <v>25</v>
      </c>
      <c r="D24" s="9" t="s">
        <v>27</v>
      </c>
      <c r="E24" s="9" t="s">
        <v>37</v>
      </c>
      <c r="F24" s="9" t="s">
        <v>39</v>
      </c>
      <c r="G24" s="9" t="s">
        <v>33</v>
      </c>
      <c r="H24" s="9" t="s">
        <v>34</v>
      </c>
    </row>
    <row r="25" spans="1:8" x14ac:dyDescent="0.25">
      <c r="B25" s="6" t="s">
        <v>64</v>
      </c>
      <c r="C25" s="6" t="s">
        <v>65</v>
      </c>
      <c r="D25" s="6">
        <v>450</v>
      </c>
      <c r="E25" s="6">
        <v>250</v>
      </c>
      <c r="F25" s="6">
        <v>450</v>
      </c>
      <c r="G25" s="6">
        <v>300</v>
      </c>
      <c r="H25" s="6">
        <v>100</v>
      </c>
    </row>
    <row r="26" spans="1:8" x14ac:dyDescent="0.25">
      <c r="B26" s="6" t="s">
        <v>66</v>
      </c>
      <c r="C26" s="6" t="s">
        <v>67</v>
      </c>
      <c r="D26" s="6">
        <v>200</v>
      </c>
      <c r="E26" s="6">
        <v>116</v>
      </c>
      <c r="F26" s="6">
        <v>200</v>
      </c>
      <c r="G26" s="6">
        <v>300</v>
      </c>
      <c r="H26" s="6">
        <v>200</v>
      </c>
    </row>
    <row r="27" spans="1:8" x14ac:dyDescent="0.25">
      <c r="B27" s="6" t="s">
        <v>68</v>
      </c>
      <c r="C27" s="6" t="s">
        <v>69</v>
      </c>
      <c r="D27" s="6">
        <v>300</v>
      </c>
      <c r="E27" s="6">
        <v>194</v>
      </c>
      <c r="F27" s="6">
        <v>300</v>
      </c>
      <c r="G27" s="6">
        <v>200</v>
      </c>
      <c r="H27" s="6">
        <v>100</v>
      </c>
    </row>
    <row r="28" spans="1:8" x14ac:dyDescent="0.25">
      <c r="B28" s="6" t="s">
        <v>70</v>
      </c>
      <c r="C28" s="6" t="s">
        <v>71</v>
      </c>
      <c r="D28" s="6">
        <v>300</v>
      </c>
      <c r="E28" s="6">
        <v>239</v>
      </c>
      <c r="F28" s="6">
        <v>300</v>
      </c>
      <c r="G28" s="6">
        <v>150</v>
      </c>
      <c r="H28" s="6">
        <v>100</v>
      </c>
    </row>
    <row r="29" spans="1:8" x14ac:dyDescent="0.25">
      <c r="B29" s="6" t="s">
        <v>72</v>
      </c>
      <c r="C29" s="6" t="s">
        <v>73</v>
      </c>
      <c r="D29" s="6">
        <v>450</v>
      </c>
      <c r="E29" s="6">
        <v>-119</v>
      </c>
      <c r="F29" s="6">
        <v>450</v>
      </c>
      <c r="G29" s="6">
        <v>100</v>
      </c>
      <c r="H29" s="6">
        <v>150</v>
      </c>
    </row>
    <row r="30" spans="1:8" x14ac:dyDescent="0.25">
      <c r="B30" s="6" t="s">
        <v>74</v>
      </c>
      <c r="C30" s="6" t="s">
        <v>75</v>
      </c>
      <c r="D30" s="6">
        <v>300</v>
      </c>
      <c r="E30" s="6">
        <v>0</v>
      </c>
      <c r="F30" s="6">
        <v>600</v>
      </c>
      <c r="G30" s="6">
        <v>1E+30</v>
      </c>
      <c r="H30" s="6">
        <v>300</v>
      </c>
    </row>
    <row r="31" spans="1:8" ht="15.75" thickBot="1" x14ac:dyDescent="0.3">
      <c r="B31" s="7" t="s">
        <v>76</v>
      </c>
      <c r="C31" s="7" t="s">
        <v>77</v>
      </c>
      <c r="D31" s="7">
        <v>500</v>
      </c>
      <c r="E31" s="7">
        <v>-72</v>
      </c>
      <c r="F31" s="7">
        <v>500</v>
      </c>
      <c r="G31" s="7">
        <v>100</v>
      </c>
      <c r="H31" s="7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Model</vt:lpstr>
      <vt:lpstr>Sensitivity Report 1</vt:lpstr>
      <vt:lpstr>Capacity</vt:lpstr>
      <vt:lpstr>Demand</vt:lpstr>
      <vt:lpstr>Shipping_plan</vt:lpstr>
      <vt:lpstr>Total_cost</vt:lpstr>
      <vt:lpstr>Total_received</vt:lpstr>
      <vt:lpstr>Total_shipped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wong</dc:creator>
  <cp:lastModifiedBy>steve wong</cp:lastModifiedBy>
  <dcterms:created xsi:type="dcterms:W3CDTF">2021-11-01T10:38:50Z</dcterms:created>
  <dcterms:modified xsi:type="dcterms:W3CDTF">2021-11-01T15:40:14Z</dcterms:modified>
</cp:coreProperties>
</file>