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ngs\Downloads\"/>
    </mc:Choice>
  </mc:AlternateContent>
  <xr:revisionPtr revIDLastSave="0" documentId="13_ncr:1_{366FE067-821D-43E4-8CA8-4A071593B0FF}" xr6:coauthVersionLast="47" xr6:coauthVersionMax="47" xr10:uidLastSave="{00000000-0000-0000-0000-000000000000}"/>
  <bookViews>
    <workbookView xWindow="-108" yWindow="-108" windowWidth="23256" windowHeight="12576" activeTab="2" xr2:uid="{EDEFB6A5-D5EB-434A-94A9-4D27FE24454B}"/>
  </bookViews>
  <sheets>
    <sheet name="Sensitivity Report 1" sheetId="10" r:id="rId1"/>
    <sheet name="Sensitivity Report 2" sheetId="11" r:id="rId2"/>
    <sheet name="Model" sheetId="1" r:id="rId3"/>
    <sheet name="Setup" sheetId="2" r:id="rId4"/>
  </sheets>
  <definedNames>
    <definedName name="Dessert_Plan">Model!$B$16:$C$16</definedName>
    <definedName name="Grams_consumed">Model!$B$25</definedName>
    <definedName name="Grams_required">Model!$D$25</definedName>
    <definedName name="Ingredients_allowed">Model!$D$20:$D$21</definedName>
    <definedName name="Ingredients_consumed">Model!$B$20:$B$21</definedName>
    <definedName name="solver_adj" localSheetId="2" hidden="1">Model!$B$16:$C$16</definedName>
    <definedName name="solver_cvg" localSheetId="2" hidden="1">0.0001</definedName>
    <definedName name="solver_drv" localSheetId="2" hidden="1">2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Model!$B$25</definedName>
    <definedName name="solver_lhs2" localSheetId="2" hidden="1">Model!$B$20:$B$21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2</definedName>
    <definedName name="solver_nwt" localSheetId="2" hidden="1">1</definedName>
    <definedName name="solver_opt" localSheetId="2" hidden="1">Model!$B$27</definedName>
    <definedName name="solver_pre" localSheetId="2" hidden="1">0.000001</definedName>
    <definedName name="solver_rbv" localSheetId="2" hidden="1">2</definedName>
    <definedName name="solver_rel1" localSheetId="2" hidden="1">3</definedName>
    <definedName name="solver_rel2" localSheetId="2" hidden="1">1</definedName>
    <definedName name="solver_rhs1" localSheetId="2" hidden="1">Grams_required</definedName>
    <definedName name="solver_rhs2" localSheetId="2" hidden="1">Ingredients_allowed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100000</definedName>
    <definedName name="solver_ver" localSheetId="2" hidden="1">3</definedName>
    <definedName name="Total_taste_index">Model!$B$27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B21" i="1"/>
  <c r="B20" i="1"/>
  <c r="B27" i="1"/>
</calcChain>
</file>

<file path=xl/sharedStrings.xml><?xml version="1.0" encoding="utf-8"?>
<sst xmlns="http://schemas.openxmlformats.org/spreadsheetml/2006/main" count="102" uniqueCount="56">
  <si>
    <t>Planning desserts</t>
  </si>
  <si>
    <t>Ingredients (per serving) of each dessert</t>
  </si>
  <si>
    <t>Calories</t>
  </si>
  <si>
    <t>Fat (grams)</t>
  </si>
  <si>
    <t>Snack Bar</t>
  </si>
  <si>
    <t>Ice Cream</t>
  </si>
  <si>
    <t>Grams per serving</t>
  </si>
  <si>
    <t>Taste Index of each dessert (on a 100-point scale, per gram)</t>
  </si>
  <si>
    <t>Dessert Plan (servings per day)</t>
  </si>
  <si>
    <t>Consumed</t>
  </si>
  <si>
    <t>&lt;=</t>
  </si>
  <si>
    <t>Allowed</t>
  </si>
  <si>
    <t>Constraints on total grams of desserts per day</t>
  </si>
  <si>
    <t>Constraints on calories and fats per day</t>
  </si>
  <si>
    <t>&gt;=</t>
  </si>
  <si>
    <t>Total Taste Index</t>
  </si>
  <si>
    <t>Required</t>
  </si>
  <si>
    <t>File &gt; Options &gt; Add-Ins &gt; Excel Add-ins &gt; Go</t>
  </si>
  <si>
    <t>In the Add-Ins available box, select the Solver Add-in check box, and then click OK</t>
  </si>
  <si>
    <t>Load the Solver Add-in in Excel</t>
  </si>
  <si>
    <t>Data Range Setup</t>
  </si>
  <si>
    <t>Microsoft Excel 16.0 Sensitivity Report</t>
  </si>
  <si>
    <t>Worksheet: [Model_DessertPlan.xlsx]Model</t>
  </si>
  <si>
    <t>Variable Cells</t>
  </si>
  <si>
    <t>Cell</t>
  </si>
  <si>
    <t>Name</t>
  </si>
  <si>
    <t>Final</t>
  </si>
  <si>
    <t>Value</t>
  </si>
  <si>
    <t>Reduced</t>
  </si>
  <si>
    <t>Gradient</t>
  </si>
  <si>
    <t>Constraints</t>
  </si>
  <si>
    <t>Lagrange</t>
  </si>
  <si>
    <t>Multiplier</t>
  </si>
  <si>
    <t>$B$16</t>
  </si>
  <si>
    <t>$C$16</t>
  </si>
  <si>
    <t>$B$25</t>
  </si>
  <si>
    <t>Grams_consumed</t>
  </si>
  <si>
    <t>$B$20</t>
  </si>
  <si>
    <t>Calories Consumed</t>
  </si>
  <si>
    <t>$B$21</t>
  </si>
  <si>
    <t>Fat (grams) Consumed</t>
  </si>
  <si>
    <t>$B$27</t>
  </si>
  <si>
    <t>Total_taste_index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</si>
  <si>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</si>
  <si>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</si>
  <si>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</si>
  <si>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</si>
  <si>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</si>
  <si>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</si>
  <si>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</si>
  <si>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</si>
  <si>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</si>
  <si>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</si>
  <si>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Report Created: 10/11/2021 5:10:01 PM</t>
  </si>
  <si>
    <t>Report Created: 10/11/2021 5:10:19 PM</t>
  </si>
  <si>
    <t xml:space="preserve">Decision variables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</si>
</sst>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51F2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164" fontId="0" fillId="0" borderId="0" xfId="0" applyNumberFormat="1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0" fillId="0" borderId="0" xfId="0" applyFont="1"/>
    <xf numFmtId="0" fontId="0" fillId="0" borderId="3" xfId="0" applyFill="1" applyBorder="1" applyAlignment="1"/>
    <xf numFmtId="0" fontId="0" fillId="0" borderId="4" xfId="0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0" fillId="4" borderId="0" xfId="0" applyFill="1"/>
    <xf numFmtId="165" fontId="0" fillId="4" borderId="0" xfId="1" applyNumberFormat="1" applyFont="1" applyFill="1"/>
    <xf numFmtId="0" fontId="0" fillId="5" borderId="0" xfId="0" applyFill="1"/>
    <xf numFmtId="0" fontId="0" fillId="5" borderId="0" xfId="0" applyFill="1" applyAlignment="1">
      <alignment horizontal="right"/>
    </xf>
    <xf numFmtId="0" fontId="3" fillId="5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6</xdr:row>
      <xdr:rowOff>31750</xdr:rowOff>
    </xdr:from>
    <xdr:to>
      <xdr:col>9</xdr:col>
      <xdr:colOff>450181</xdr:colOff>
      <xdr:row>15</xdr:row>
      <xdr:rowOff>88686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C50B3-4A4F-4A5D-8CBA-456F979EB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1136650"/>
          <a:ext cx="5352381" cy="1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66F6-8DC7-4A9A-974B-F7BBE0FB33CB}">
  <dimension ref="A1:E18"/>
  <sheetViews>
    <sheetView showGridLines="0" workbookViewId="0">
      <selection activeCell="B9" sqref="B9"/>
    </sheetView>
  </sheetViews>
  <sheetFormatPr defaultRowHeight="14.4" x14ac:dyDescent="0.3"/>
  <cols>
    <col min="1" max="1" width="2.21875" customWidth="1"/>
    <col min="2" max="2" width="5.88671875" bestFit="1" customWidth="1"/>
    <col min="3" max="3" width="19.77734375" bestFit="1" customWidth="1"/>
    <col min="4" max="4" width="11.77734375" bestFit="1" customWidth="1"/>
    <col min="5" max="5" width="9" bestFit="1" customWidth="1"/>
  </cols>
  <sheetData>
    <row r="1" spans="1:5" x14ac:dyDescent="0.3">
      <c r="A1" s="6" t="s">
        <v>21</v>
      </c>
    </row>
    <row r="2" spans="1:5" x14ac:dyDescent="0.3">
      <c r="A2" s="6" t="s">
        <v>22</v>
      </c>
    </row>
    <row r="3" spans="1:5" x14ac:dyDescent="0.3">
      <c r="A3" s="6" t="s">
        <v>53</v>
      </c>
    </row>
    <row r="6" spans="1:5" ht="15" thickBot="1" x14ac:dyDescent="0.35">
      <c r="A6" t="s">
        <v>23</v>
      </c>
    </row>
    <row r="7" spans="1:5" x14ac:dyDescent="0.3">
      <c r="B7" s="10"/>
      <c r="C7" s="10"/>
      <c r="D7" s="10" t="s">
        <v>26</v>
      </c>
      <c r="E7" s="10" t="s">
        <v>28</v>
      </c>
    </row>
    <row r="8" spans="1:5" ht="15" thickBot="1" x14ac:dyDescent="0.35">
      <c r="B8" s="11" t="s">
        <v>24</v>
      </c>
      <c r="C8" s="11" t="s">
        <v>25</v>
      </c>
      <c r="D8" s="11" t="s">
        <v>27</v>
      </c>
      <c r="E8" s="11" t="s">
        <v>29</v>
      </c>
    </row>
    <row r="9" spans="1:5" x14ac:dyDescent="0.3">
      <c r="B9" s="8" t="s">
        <v>33</v>
      </c>
      <c r="C9" s="8" t="s">
        <v>4</v>
      </c>
      <c r="D9" s="8">
        <v>6.7834003647968153</v>
      </c>
      <c r="E9" s="8">
        <v>0</v>
      </c>
    </row>
    <row r="10" spans="1:5" ht="15" thickBot="1" x14ac:dyDescent="0.35">
      <c r="B10" s="9" t="s">
        <v>34</v>
      </c>
      <c r="C10" s="9" t="s">
        <v>5</v>
      </c>
      <c r="D10" s="9">
        <v>12.739466535014415</v>
      </c>
      <c r="E10" s="9">
        <v>0</v>
      </c>
    </row>
    <row r="12" spans="1:5" ht="15" thickBot="1" x14ac:dyDescent="0.35">
      <c r="A12" t="s">
        <v>30</v>
      </c>
    </row>
    <row r="13" spans="1:5" x14ac:dyDescent="0.3">
      <c r="B13" s="10"/>
      <c r="C13" s="10"/>
      <c r="D13" s="10" t="s">
        <v>26</v>
      </c>
      <c r="E13" s="10" t="s">
        <v>31</v>
      </c>
    </row>
    <row r="14" spans="1:5" ht="15" thickBot="1" x14ac:dyDescent="0.35">
      <c r="B14" s="11" t="s">
        <v>24</v>
      </c>
      <c r="C14" s="11" t="s">
        <v>25</v>
      </c>
      <c r="D14" s="11" t="s">
        <v>27</v>
      </c>
      <c r="E14" s="11" t="s">
        <v>32</v>
      </c>
    </row>
    <row r="15" spans="1:5" x14ac:dyDescent="0.3">
      <c r="B15" s="8" t="s">
        <v>35</v>
      </c>
      <c r="C15" s="8" t="s">
        <v>36</v>
      </c>
      <c r="D15" s="8">
        <v>168.125</v>
      </c>
      <c r="E15" s="8">
        <v>0</v>
      </c>
    </row>
    <row r="16" spans="1:5" x14ac:dyDescent="0.3">
      <c r="B16" s="8" t="s">
        <v>37</v>
      </c>
      <c r="C16" s="8" t="s">
        <v>38</v>
      </c>
      <c r="D16" s="8">
        <v>450</v>
      </c>
      <c r="E16" s="8">
        <v>0</v>
      </c>
    </row>
    <row r="17" spans="2:5" x14ac:dyDescent="0.3">
      <c r="B17" s="8" t="s">
        <v>39</v>
      </c>
      <c r="C17" s="8" t="s">
        <v>40</v>
      </c>
      <c r="D17" s="8">
        <v>25</v>
      </c>
      <c r="E17" s="8">
        <v>0</v>
      </c>
    </row>
    <row r="18" spans="2:5" ht="15" thickBot="1" x14ac:dyDescent="0.35">
      <c r="B18" s="9" t="s">
        <v>41</v>
      </c>
      <c r="C18" s="9" t="s">
        <v>42</v>
      </c>
      <c r="D18" s="9">
        <v>100000.00000099999</v>
      </c>
      <c r="E18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7755-6A38-4AB4-A7A2-845862DAD585}">
  <dimension ref="A1:H18"/>
  <sheetViews>
    <sheetView showGridLines="0" workbookViewId="0">
      <selection activeCell="G9" sqref="G9"/>
    </sheetView>
  </sheetViews>
  <sheetFormatPr defaultRowHeight="14.4" x14ac:dyDescent="0.3"/>
  <cols>
    <col min="1" max="1" width="2.21875" customWidth="1"/>
    <col min="2" max="2" width="5.88671875" bestFit="1" customWidth="1"/>
    <col min="3" max="3" width="19.77734375" bestFit="1" customWidth="1"/>
    <col min="4" max="4" width="11.77734375" bestFit="1" customWidth="1"/>
    <col min="5" max="5" width="8" bestFit="1" customWidth="1"/>
    <col min="6" max="6" width="9.77734375" bestFit="1" customWidth="1"/>
    <col min="7" max="8" width="9" bestFit="1" customWidth="1"/>
  </cols>
  <sheetData>
    <row r="1" spans="1:8" x14ac:dyDescent="0.3">
      <c r="A1" s="6" t="s">
        <v>21</v>
      </c>
    </row>
    <row r="2" spans="1:8" x14ac:dyDescent="0.3">
      <c r="A2" s="6" t="s">
        <v>22</v>
      </c>
    </row>
    <row r="3" spans="1:8" x14ac:dyDescent="0.3">
      <c r="A3" s="6" t="s">
        <v>54</v>
      </c>
    </row>
    <row r="6" spans="1:8" ht="15" thickBot="1" x14ac:dyDescent="0.35">
      <c r="A6" t="s">
        <v>23</v>
      </c>
    </row>
    <row r="7" spans="1:8" x14ac:dyDescent="0.3">
      <c r="B7" s="10"/>
      <c r="C7" s="10"/>
      <c r="D7" s="10" t="s">
        <v>26</v>
      </c>
      <c r="E7" s="10" t="s">
        <v>28</v>
      </c>
      <c r="F7" s="10" t="s">
        <v>44</v>
      </c>
      <c r="G7" s="10" t="s">
        <v>46</v>
      </c>
      <c r="H7" s="10" t="s">
        <v>46</v>
      </c>
    </row>
    <row r="8" spans="1:8" ht="15" thickBot="1" x14ac:dyDescent="0.35">
      <c r="B8" s="11" t="s">
        <v>24</v>
      </c>
      <c r="C8" s="11" t="s">
        <v>25</v>
      </c>
      <c r="D8" s="11" t="s">
        <v>27</v>
      </c>
      <c r="E8" s="11" t="s">
        <v>43</v>
      </c>
      <c r="F8" s="11" t="s">
        <v>45</v>
      </c>
      <c r="G8" s="11" t="s">
        <v>47</v>
      </c>
      <c r="H8" s="11" t="s">
        <v>48</v>
      </c>
    </row>
    <row r="9" spans="1:8" x14ac:dyDescent="0.3">
      <c r="B9" s="8" t="s">
        <v>33</v>
      </c>
      <c r="C9" s="8" t="s">
        <v>4</v>
      </c>
      <c r="D9" s="8">
        <v>0</v>
      </c>
      <c r="E9" s="8">
        <v>0</v>
      </c>
      <c r="F9" s="8">
        <v>0</v>
      </c>
      <c r="G9" s="8">
        <v>1E+30</v>
      </c>
      <c r="H9" s="8">
        <v>0</v>
      </c>
    </row>
    <row r="10" spans="1:8" ht="15" thickBot="1" x14ac:dyDescent="0.35">
      <c r="B10" s="9" t="s">
        <v>34</v>
      </c>
      <c r="C10" s="9" t="s">
        <v>5</v>
      </c>
      <c r="D10" s="9">
        <v>16.194331983805668</v>
      </c>
      <c r="E10" s="9">
        <v>0</v>
      </c>
      <c r="F10" s="9">
        <v>0</v>
      </c>
      <c r="G10" s="9">
        <v>0</v>
      </c>
      <c r="H10" s="9">
        <v>1E+30</v>
      </c>
    </row>
    <row r="12" spans="1:8" ht="15" thickBot="1" x14ac:dyDescent="0.35">
      <c r="A12" t="s">
        <v>30</v>
      </c>
    </row>
    <row r="13" spans="1:8" x14ac:dyDescent="0.3">
      <c r="B13" s="10"/>
      <c r="C13" s="10"/>
      <c r="D13" s="10" t="s">
        <v>26</v>
      </c>
      <c r="E13" s="10" t="s">
        <v>49</v>
      </c>
      <c r="F13" s="10" t="s">
        <v>51</v>
      </c>
      <c r="G13" s="10" t="s">
        <v>46</v>
      </c>
      <c r="H13" s="10" t="s">
        <v>46</v>
      </c>
    </row>
    <row r="14" spans="1:8" ht="15" thickBot="1" x14ac:dyDescent="0.35">
      <c r="B14" s="11" t="s">
        <v>24</v>
      </c>
      <c r="C14" s="11" t="s">
        <v>25</v>
      </c>
      <c r="D14" s="11" t="s">
        <v>27</v>
      </c>
      <c r="E14" s="11" t="s">
        <v>50</v>
      </c>
      <c r="F14" s="11" t="s">
        <v>52</v>
      </c>
      <c r="G14" s="11" t="s">
        <v>47</v>
      </c>
      <c r="H14" s="11" t="s">
        <v>48</v>
      </c>
    </row>
    <row r="15" spans="1:8" x14ac:dyDescent="0.3">
      <c r="B15" s="8" t="s">
        <v>35</v>
      </c>
      <c r="C15" s="8" t="s">
        <v>36</v>
      </c>
      <c r="D15" s="8">
        <v>168.125</v>
      </c>
      <c r="E15" s="8">
        <v>0</v>
      </c>
      <c r="F15" s="8">
        <v>120</v>
      </c>
      <c r="G15" s="8">
        <v>48.125</v>
      </c>
      <c r="H15" s="8">
        <v>1E+30</v>
      </c>
    </row>
    <row r="16" spans="1:8" x14ac:dyDescent="0.3">
      <c r="B16" s="8" t="s">
        <v>37</v>
      </c>
      <c r="C16" s="8" t="s">
        <v>38</v>
      </c>
      <c r="D16" s="8">
        <v>450</v>
      </c>
      <c r="E16" s="8">
        <v>0</v>
      </c>
      <c r="F16" s="8">
        <v>450</v>
      </c>
      <c r="G16" s="8">
        <v>1E+30</v>
      </c>
      <c r="H16" s="8">
        <v>0</v>
      </c>
    </row>
    <row r="17" spans="2:8" x14ac:dyDescent="0.3">
      <c r="B17" s="8" t="s">
        <v>39</v>
      </c>
      <c r="C17" s="8" t="s">
        <v>40</v>
      </c>
      <c r="D17" s="8">
        <v>25</v>
      </c>
      <c r="E17" s="8">
        <v>0</v>
      </c>
      <c r="F17" s="8">
        <v>25</v>
      </c>
      <c r="G17" s="8">
        <v>1E+30</v>
      </c>
      <c r="H17" s="8">
        <v>0</v>
      </c>
    </row>
    <row r="18" spans="2:8" ht="15" thickBot="1" x14ac:dyDescent="0.35">
      <c r="B18" s="9" t="s">
        <v>41</v>
      </c>
      <c r="C18" s="9" t="s">
        <v>42</v>
      </c>
      <c r="D18" s="9">
        <v>100000</v>
      </c>
      <c r="E18" s="9">
        <v>0</v>
      </c>
      <c r="F18" s="9">
        <v>100000</v>
      </c>
      <c r="G18" s="9">
        <v>1E+30</v>
      </c>
      <c r="H18" s="9">
        <v>100000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22DE-5E8D-4200-91BB-899C4358C39A}">
  <dimension ref="A1:H27"/>
  <sheetViews>
    <sheetView tabSelected="1" workbookViewId="0"/>
  </sheetViews>
  <sheetFormatPr defaultRowHeight="14.4" x14ac:dyDescent="0.3"/>
  <cols>
    <col min="1" max="1" width="17.88671875" customWidth="1"/>
    <col min="2" max="2" width="17" customWidth="1"/>
    <col min="3" max="3" width="10.5546875" customWidth="1"/>
    <col min="6" max="6" width="19.6640625" customWidth="1"/>
    <col min="8" max="8" width="13.77734375" customWidth="1"/>
  </cols>
  <sheetData>
    <row r="1" spans="1:8" x14ac:dyDescent="0.3">
      <c r="A1" s="7" t="s">
        <v>0</v>
      </c>
    </row>
    <row r="3" spans="1:8" x14ac:dyDescent="0.3">
      <c r="A3" t="s">
        <v>1</v>
      </c>
    </row>
    <row r="4" spans="1:8" x14ac:dyDescent="0.3">
      <c r="B4" s="1" t="s">
        <v>4</v>
      </c>
      <c r="C4" s="1" t="s">
        <v>5</v>
      </c>
    </row>
    <row r="5" spans="1:8" x14ac:dyDescent="0.3">
      <c r="A5" t="s">
        <v>2</v>
      </c>
      <c r="B5" s="2">
        <v>120</v>
      </c>
      <c r="C5" s="2">
        <v>160</v>
      </c>
    </row>
    <row r="6" spans="1:8" x14ac:dyDescent="0.3">
      <c r="A6" t="s">
        <v>3</v>
      </c>
      <c r="B6" s="2">
        <v>5</v>
      </c>
      <c r="C6" s="2">
        <v>10</v>
      </c>
    </row>
    <row r="8" spans="1:8" x14ac:dyDescent="0.3">
      <c r="A8" t="s">
        <v>6</v>
      </c>
      <c r="B8" s="2">
        <v>37</v>
      </c>
      <c r="C8" s="2">
        <v>65</v>
      </c>
      <c r="H8" s="3"/>
    </row>
    <row r="10" spans="1:8" x14ac:dyDescent="0.3">
      <c r="A10" t="s">
        <v>7</v>
      </c>
    </row>
    <row r="11" spans="1:8" x14ac:dyDescent="0.3">
      <c r="B11" s="1" t="s">
        <v>4</v>
      </c>
      <c r="C11" s="1" t="s">
        <v>5</v>
      </c>
    </row>
    <row r="12" spans="1:8" x14ac:dyDescent="0.3">
      <c r="B12" s="2">
        <v>85</v>
      </c>
      <c r="C12" s="2">
        <v>95</v>
      </c>
    </row>
    <row r="14" spans="1:8" x14ac:dyDescent="0.3">
      <c r="A14" s="18" t="s">
        <v>8</v>
      </c>
      <c r="B14" s="18"/>
      <c r="C14" s="18"/>
      <c r="D14" s="18"/>
    </row>
    <row r="15" spans="1:8" x14ac:dyDescent="0.3">
      <c r="A15" s="18"/>
      <c r="B15" s="19" t="s">
        <v>4</v>
      </c>
      <c r="C15" s="19" t="s">
        <v>5</v>
      </c>
      <c r="D15" s="18"/>
    </row>
    <row r="16" spans="1:8" x14ac:dyDescent="0.3">
      <c r="A16" s="18"/>
      <c r="B16" s="20">
        <v>1.25</v>
      </c>
      <c r="C16" s="20">
        <v>1.875</v>
      </c>
      <c r="D16" s="18"/>
      <c r="F16" s="18" t="s">
        <v>55</v>
      </c>
    </row>
    <row r="18" spans="1:6" x14ac:dyDescent="0.3">
      <c r="A18" s="12" t="s">
        <v>13</v>
      </c>
      <c r="B18" s="12"/>
      <c r="C18" s="12"/>
      <c r="D18" s="12"/>
      <c r="F18" s="12" t="s">
        <v>30</v>
      </c>
    </row>
    <row r="19" spans="1:6" x14ac:dyDescent="0.3">
      <c r="A19" s="12"/>
      <c r="B19" s="13" t="s">
        <v>9</v>
      </c>
      <c r="C19" s="12"/>
      <c r="D19" s="13" t="s">
        <v>11</v>
      </c>
    </row>
    <row r="20" spans="1:6" x14ac:dyDescent="0.3">
      <c r="A20" s="12" t="s">
        <v>2</v>
      </c>
      <c r="B20" s="12">
        <f>(B5*B16)+(C5*C16)</f>
        <v>450</v>
      </c>
      <c r="C20" s="14" t="s">
        <v>10</v>
      </c>
      <c r="D20" s="15">
        <v>450</v>
      </c>
    </row>
    <row r="21" spans="1:6" x14ac:dyDescent="0.3">
      <c r="A21" s="12" t="s">
        <v>3</v>
      </c>
      <c r="B21" s="12">
        <f>(B6*B16)+(C6*C16)</f>
        <v>25</v>
      </c>
      <c r="C21" s="14" t="s">
        <v>10</v>
      </c>
      <c r="D21" s="15">
        <v>25</v>
      </c>
    </row>
    <row r="22" spans="1:6" x14ac:dyDescent="0.3">
      <c r="A22" s="12"/>
      <c r="B22" s="12"/>
      <c r="C22" s="12"/>
      <c r="D22" s="12"/>
    </row>
    <row r="23" spans="1:6" x14ac:dyDescent="0.3">
      <c r="A23" s="12" t="s">
        <v>12</v>
      </c>
      <c r="B23" s="12"/>
      <c r="C23" s="12"/>
      <c r="D23" s="12"/>
    </row>
    <row r="24" spans="1:6" x14ac:dyDescent="0.3">
      <c r="A24" s="12"/>
      <c r="B24" s="13" t="s">
        <v>9</v>
      </c>
      <c r="C24" s="12"/>
      <c r="D24" s="13" t="s">
        <v>16</v>
      </c>
    </row>
    <row r="25" spans="1:6" x14ac:dyDescent="0.3">
      <c r="A25" s="12"/>
      <c r="B25" s="12">
        <f>(B16*B8)+(C16*C8)</f>
        <v>168.125</v>
      </c>
      <c r="C25" s="14" t="s">
        <v>14</v>
      </c>
      <c r="D25" s="15">
        <v>120</v>
      </c>
    </row>
    <row r="27" spans="1:6" x14ac:dyDescent="0.3">
      <c r="A27" s="16" t="s">
        <v>15</v>
      </c>
      <c r="B27" s="17">
        <f>(B8*B12*B16)+(C8*C12*C16)</f>
        <v>15509.375</v>
      </c>
      <c r="C27" s="16"/>
      <c r="D27" s="16"/>
      <c r="F27" s="16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4930-5478-4E89-988F-18F58563CF83}">
  <dimension ref="B2:B6"/>
  <sheetViews>
    <sheetView workbookViewId="0"/>
  </sheetViews>
  <sheetFormatPr defaultColWidth="8.77734375" defaultRowHeight="14.4" x14ac:dyDescent="0.3"/>
  <cols>
    <col min="1" max="16384" width="8.77734375" style="4"/>
  </cols>
  <sheetData>
    <row r="2" spans="2:2" x14ac:dyDescent="0.3">
      <c r="B2" s="5" t="s">
        <v>19</v>
      </c>
    </row>
    <row r="3" spans="2:2" x14ac:dyDescent="0.3">
      <c r="B3" s="4" t="s">
        <v>17</v>
      </c>
    </row>
    <row r="4" spans="2:2" x14ac:dyDescent="0.3">
      <c r="B4" s="4" t="s">
        <v>18</v>
      </c>
    </row>
    <row r="6" spans="2:2" x14ac:dyDescent="0.3">
      <c r="B6" s="5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Sensitivity Report 1</vt:lpstr>
      <vt:lpstr>Sensitivity Report 2</vt:lpstr>
      <vt:lpstr>Model</vt:lpstr>
      <vt:lpstr>Setup</vt:lpstr>
      <vt:lpstr>Dessert_Plan</vt:lpstr>
      <vt:lpstr>Grams_consumed</vt:lpstr>
      <vt:lpstr>Grams_required</vt:lpstr>
      <vt:lpstr>Ingredients_allowed</vt:lpstr>
      <vt:lpstr>Ingredients_consumed</vt:lpstr>
      <vt:lpstr>Total_taste_index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Wong</dc:creator>
  <cp:lastModifiedBy>steve wong</cp:lastModifiedBy>
  <dcterms:created xsi:type="dcterms:W3CDTF">2021-10-11T19:29:40Z</dcterms:created>
  <dcterms:modified xsi:type="dcterms:W3CDTF">2022-02-22T01:25:13Z</dcterms:modified>
</cp:coreProperties>
</file>