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240" windowWidth="14940" windowHeight="8385" activeTab="0"/>
  </bookViews>
  <sheets>
    <sheet name="Questions" sheetId="1" r:id="rId1"/>
    <sheet name="Raw Data" sheetId="2" r:id="rId2"/>
    <sheet name="SIC Description" sheetId="3" r:id="rId3"/>
    <sheet name="auto payment" sheetId="4" r:id="rId4"/>
    <sheet name="auto payment (2)" sheetId="5" r:id="rId5"/>
  </sheets>
  <definedNames>
    <definedName name="_xlfn.COUNTIFS" hidden="1">#NAME?</definedName>
    <definedName name="Range">'Raw Data'!$A$1:$C$140</definedName>
    <definedName name="Range1">'Raw Data'!$A$1:$C$140</definedName>
  </definedNames>
  <calcPr fullCalcOnLoad="1"/>
</workbook>
</file>

<file path=xl/sharedStrings.xml><?xml version="1.0" encoding="utf-8"?>
<sst xmlns="http://schemas.openxmlformats.org/spreadsheetml/2006/main" count="429" uniqueCount="148">
  <si>
    <t>Description</t>
  </si>
  <si>
    <t>Agricultural Production - Crops</t>
  </si>
  <si>
    <t>Agricultural Production - Livestock and Animal Specialties</t>
  </si>
  <si>
    <t>Agricultural Services</t>
  </si>
  <si>
    <t>Forestry</t>
  </si>
  <si>
    <t>Fishing, Hunting and Trapping</t>
  </si>
  <si>
    <t>Metal Mining</t>
  </si>
  <si>
    <t>Coal Mining</t>
  </si>
  <si>
    <t>Oil and Gas Extraction</t>
  </si>
  <si>
    <t>Mining and Quarrying of Nonmetallic Minerals, Except Fuels</t>
  </si>
  <si>
    <t>Building Cnstrctn - General Contractors &amp; Operative Builders</t>
  </si>
  <si>
    <t>Heavy Cnstrctn, Except Building Construction - Contractors</t>
  </si>
  <si>
    <t>Construction - Special Trade Contractors</t>
  </si>
  <si>
    <t>Food and Kindred Products</t>
  </si>
  <si>
    <t>Tobacco Products</t>
  </si>
  <si>
    <t>Textile Mill Products</t>
  </si>
  <si>
    <t>Apparel, Finished Prdcts from Fabrics &amp; Similar Materials</t>
  </si>
  <si>
    <t>Lumber and Wood Products, Except Furniture</t>
  </si>
  <si>
    <t>Furniture and Fixtures</t>
  </si>
  <si>
    <t>Paper and Allied Products</t>
  </si>
  <si>
    <t>Printing, Publishing and Allied Industries</t>
  </si>
  <si>
    <t>Chemicals and Allied Products</t>
  </si>
  <si>
    <t>Petroleum Refining and Related Industries</t>
  </si>
  <si>
    <t>Rubber and Miscellaneous Plastic Products</t>
  </si>
  <si>
    <t>Leather and Leather Products</t>
  </si>
  <si>
    <t>Stone, Clay, Glass, and Concrete Products</t>
  </si>
  <si>
    <t>Primary Metal Industries</t>
  </si>
  <si>
    <t>Fabricated Metal Prdcts, Except Machinery &amp; Transport Eqpmnt</t>
  </si>
  <si>
    <t>Industrial and Commercial Machinery and Computer Equipment</t>
  </si>
  <si>
    <t>Electronic, Elctrcl Eqpmnt &amp; Cmpnts, Excpt Computer Eqpmnt</t>
  </si>
  <si>
    <t>Transportation Equipment</t>
  </si>
  <si>
    <t>Mesr/Anlyz/Cntrl Instrmnts; Photo/Med/Opt Gds; Watchs/Clocks</t>
  </si>
  <si>
    <t>Miscellaneous Manufacturing Industries</t>
  </si>
  <si>
    <t>Railroad Transportation</t>
  </si>
  <si>
    <t>Local, Suburban Transit &amp; Interurbn Hgwy Passenger Transport</t>
  </si>
  <si>
    <t>Motor Freight Transportation</t>
  </si>
  <si>
    <t>United States Postal Service</t>
  </si>
  <si>
    <t>Water Transportation</t>
  </si>
  <si>
    <t>Transportation by Air</t>
  </si>
  <si>
    <t>Pipelines, Except Natural Gas</t>
  </si>
  <si>
    <t>Transportation Services</t>
  </si>
  <si>
    <t>Communications</t>
  </si>
  <si>
    <t>Electric, Gas and Sanitary Services</t>
  </si>
  <si>
    <t>Wholesale Trade - Durable Goods</t>
  </si>
  <si>
    <t>Wholesale Trade - Nondurable Goods</t>
  </si>
  <si>
    <t>Building Matrials, Hrdwr, Garden Supply &amp; Mobile Home Dealrs</t>
  </si>
  <si>
    <t>General Merchandise Stores</t>
  </si>
  <si>
    <t>Food Stores</t>
  </si>
  <si>
    <t>Automotive Dealers and Gasoline Service Stations</t>
  </si>
  <si>
    <t>Apparel and Accessory Stores</t>
  </si>
  <si>
    <t>Home Furniture, Furnishings and Equipment Stores</t>
  </si>
  <si>
    <t>Eating and Drinking Places</t>
  </si>
  <si>
    <t>Miscellaneous Retail</t>
  </si>
  <si>
    <t>Depository Institutions</t>
  </si>
  <si>
    <t>Nondepository Credit Institutions</t>
  </si>
  <si>
    <t>Security &amp; Commodity Brokers, Dealers, Exchanges &amp; Services</t>
  </si>
  <si>
    <t>Insurance Carriers</t>
  </si>
  <si>
    <t>Insurance Agents, Brokers and Service</t>
  </si>
  <si>
    <t>Real Estate</t>
  </si>
  <si>
    <t>Holding and Other Investment Offices</t>
  </si>
  <si>
    <t>Hotels, Rooming Houses, Camps, and Other Lodging Places</t>
  </si>
  <si>
    <t>Personal Services</t>
  </si>
  <si>
    <t>Business Services</t>
  </si>
  <si>
    <t>Automotive Repair, Services and Parking</t>
  </si>
  <si>
    <t>Miscellaneous Repair Services</t>
  </si>
  <si>
    <t>Motion Pictures</t>
  </si>
  <si>
    <t>Amusement and Recreation Services</t>
  </si>
  <si>
    <t>Health Services</t>
  </si>
  <si>
    <t>Legal Services</t>
  </si>
  <si>
    <t>Educational Services</t>
  </si>
  <si>
    <t>Social Services</t>
  </si>
  <si>
    <t>Museums, Art Galleries and Botanical and Zoological Gardens</t>
  </si>
  <si>
    <t>Membership Organizations</t>
  </si>
  <si>
    <t>Engineering, Accounting, Research, Management &amp; Related Svcs</t>
  </si>
  <si>
    <t>Services, Not Elsewhere Classified</t>
  </si>
  <si>
    <t>Executive, Legislative &amp; General Government, Except Finance</t>
  </si>
  <si>
    <t>Justice, Public Order and Safety</t>
  </si>
  <si>
    <t>Public Finance, Taxation and Monetary Policy</t>
  </si>
  <si>
    <t>Administration of Human Resource Programs</t>
  </si>
  <si>
    <t>Administration of Environmental Quality and Housing Programs</t>
  </si>
  <si>
    <t>Administration of Economic Programs</t>
  </si>
  <si>
    <t>National Security and International Affairs</t>
  </si>
  <si>
    <t>Nonclassifiable Establishments</t>
  </si>
  <si>
    <t>01</t>
  </si>
  <si>
    <t>02</t>
  </si>
  <si>
    <t>07</t>
  </si>
  <si>
    <t>08</t>
  </si>
  <si>
    <t>09</t>
  </si>
  <si>
    <t>Please add one additional column in Raw Data spreadsheet and provide the description for SIC2.</t>
  </si>
  <si>
    <t>BMW 328i</t>
  </si>
  <si>
    <t>We would like to add a flag to the customers who spend between $0.01 and $50.00 as "A", between $50.01 and $100.00 as "B",</t>
  </si>
  <si>
    <t>between $100.01 and $500.00 as "C", between $500.01 and $1000.00 as "D", and &gt;$1000.00 as "E"</t>
  </si>
  <si>
    <r>
      <t xml:space="preserve">For Q1-9, please use the data from the </t>
    </r>
    <r>
      <rPr>
        <b/>
        <u val="single"/>
        <sz val="10"/>
        <color indexed="12"/>
        <rFont val="Arial"/>
        <family val="2"/>
      </rPr>
      <t>Raw Data</t>
    </r>
    <r>
      <rPr>
        <sz val="10"/>
        <color indexed="12"/>
        <rFont val="Arial"/>
        <family val="2"/>
      </rPr>
      <t xml:space="preserve"> spreadsheet</t>
    </r>
  </si>
  <si>
    <r>
      <t xml:space="preserve">For Q9, please also use the data from the </t>
    </r>
    <r>
      <rPr>
        <b/>
        <u val="single"/>
        <sz val="10"/>
        <color indexed="12"/>
        <rFont val="Arial"/>
        <family val="2"/>
      </rPr>
      <t>SIC Description</t>
    </r>
    <r>
      <rPr>
        <sz val="10"/>
        <color indexed="12"/>
        <rFont val="Arial"/>
        <family val="2"/>
      </rPr>
      <t xml:space="preserve"> spreadsheet</t>
    </r>
  </si>
  <si>
    <r>
      <t xml:space="preserve">Please provide </t>
    </r>
    <r>
      <rPr>
        <b/>
        <u val="single"/>
        <sz val="10"/>
        <color indexed="12"/>
        <rFont val="Arial"/>
        <family val="0"/>
      </rPr>
      <t>one single formula</t>
    </r>
    <r>
      <rPr>
        <sz val="10"/>
        <color indexed="12"/>
        <rFont val="Arial"/>
        <family val="0"/>
      </rPr>
      <t xml:space="preserve"> to do the entire calculations, except Q1, 6, 7, and 11</t>
    </r>
  </si>
  <si>
    <t>http://www.melissadata.com/lookups/sic.asp</t>
  </si>
  <si>
    <t>The Standard Industrial Classification (SIC) is a North American Industry Classification System (NAICS), for classifying industries by a four-digit code.  The first two digits of the code identify the major industry group, the third digit identifies the industry group, and the fourth digit identifies the industry. For more details regarding SIC, please visit the website below:</t>
  </si>
  <si>
    <r>
      <t xml:space="preserve">For Q11, please take a look at the example from the auto payment spreadsheet &amp; </t>
    </r>
    <r>
      <rPr>
        <b/>
        <u val="single"/>
        <sz val="10"/>
        <color indexed="12"/>
        <rFont val="Arial"/>
        <family val="2"/>
      </rPr>
      <t>provide the answer in auto payment (2)</t>
    </r>
  </si>
  <si>
    <r>
      <t xml:space="preserve">For Q8, please add a flag (Column E) to the </t>
    </r>
    <r>
      <rPr>
        <b/>
        <u val="single"/>
        <sz val="10"/>
        <color indexed="12"/>
        <rFont val="Arial"/>
        <family val="2"/>
      </rPr>
      <t>Raw Data</t>
    </r>
    <r>
      <rPr>
        <sz val="10"/>
        <color indexed="12"/>
        <rFont val="Arial"/>
        <family val="2"/>
      </rPr>
      <t xml:space="preserve"> spreadsheet</t>
    </r>
  </si>
  <si>
    <t>Car Price</t>
  </si>
  <si>
    <t>Down Payment</t>
  </si>
  <si>
    <t>Loan</t>
  </si>
  <si>
    <t>Interest Rate</t>
  </si>
  <si>
    <t>#Months</t>
  </si>
  <si>
    <t>Payment</t>
  </si>
  <si>
    <t>Interest Payment</t>
  </si>
  <si>
    <t>Principal Payment</t>
  </si>
  <si>
    <t>Total for 60 mos</t>
  </si>
  <si>
    <t>1)</t>
  </si>
  <si>
    <t>2)</t>
  </si>
  <si>
    <t>3)</t>
  </si>
  <si>
    <t>4)</t>
  </si>
  <si>
    <t>5)</t>
  </si>
  <si>
    <t>6)</t>
  </si>
  <si>
    <t>7)</t>
  </si>
  <si>
    <t>8)</t>
  </si>
  <si>
    <t>9)</t>
  </si>
  <si>
    <t>3.9% for 36 months</t>
  </si>
  <si>
    <t>Please provide the total amount of interest payments by the end of 36 months.</t>
  </si>
  <si>
    <t>John plans to purchase a new BMW.</t>
  </si>
  <si>
    <t>By looking at the formula in the auto payment tab, please get familiar about the IPMT (interest payment) and PMT (payment) formula</t>
  </si>
  <si>
    <t>10)</t>
  </si>
  <si>
    <t>11)</t>
  </si>
  <si>
    <t>pts</t>
  </si>
  <si>
    <r>
      <t xml:space="preserve">Define the area with data in Raw Data as </t>
    </r>
    <r>
      <rPr>
        <b/>
        <u val="single"/>
        <sz val="10"/>
        <rFont val="Arial"/>
        <family val="2"/>
      </rPr>
      <t>Range</t>
    </r>
  </si>
  <si>
    <t>Please add one additional column as Column D in this spreadsheet.</t>
  </si>
  <si>
    <t>Provide the formula to join the "score" and pts together.  Example: Your formula should join "4" and "pts" together.</t>
  </si>
  <si>
    <t>Answers</t>
  </si>
  <si>
    <t>P</t>
  </si>
  <si>
    <t>See Column D</t>
  </si>
  <si>
    <t xml:space="preserve">See "PivotTable1" Tab </t>
  </si>
  <si>
    <t>See "if then" Tab</t>
  </si>
  <si>
    <t>Total for 36 mos</t>
  </si>
  <si>
    <t>See "auto payment (2)" Tab</t>
  </si>
  <si>
    <t>See Column "Duplicate?" in "Raw Data" Tab</t>
  </si>
  <si>
    <t>SIC</t>
  </si>
  <si>
    <t>Account_Number</t>
  </si>
  <si>
    <t>Tran_Amount</t>
  </si>
  <si>
    <t>Tran_Date</t>
  </si>
  <si>
    <t>0971</t>
  </si>
  <si>
    <t>0921</t>
  </si>
  <si>
    <t>What is the total transaction amount in January 2009?</t>
  </si>
  <si>
    <t>By using Pivot Table, provide the total transaction amount by SIC2</t>
  </si>
  <si>
    <t>How many customers have the transaction(s) in November 2008 but NO transaction(s) for grocery (SIC 5411)</t>
  </si>
  <si>
    <t>What is the total transaction amount for drinking places (SIC 5813) in December 2008?</t>
  </si>
  <si>
    <t>How many customers in Raw Data who visited at least one restaurant (SIC 5812) in January 2009?</t>
  </si>
  <si>
    <t>How many distinct customers in Raw Data?</t>
  </si>
  <si>
    <t>MGS 8020 Case Study #1: EXCEL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</si>
</sst>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0.0000%"/>
    <numFmt numFmtId="169" formatCode="mm/dd/yy"/>
    <numFmt numFmtId="170" formatCode="_(&quot;$&quot;* #,##0.0_);_(&quot;$&quot;* \(#,##0.0\);_(&quot;$&quot;* &quot;-&quot;??_);_(@_)"/>
    <numFmt numFmtId="171" formatCode="_(&quot;$&quot;* #,##0_);_(&quot;$&quot;* \(#,##0\);_(&quot;$&quot;* &quot;-&quot;??_);_(@_)"/>
    <numFmt numFmtId="172" formatCode="&quot;$&quot;#,##0"/>
    <numFmt numFmtId="173" formatCode="0.0000"/>
    <numFmt numFmtId="174" formatCode="&quot;$&quot;#,##0.00"/>
    <numFmt numFmtId="175" formatCode="_(* #,##0.000_);_(* \(#,##0.000\);_(* &quot;-&quot;??_);_(@_)"/>
    <numFmt numFmtId="176" formatCode="[$-409]dddd\,\ mmmm\ dd\,\ yyyy"/>
    <numFmt numFmtId="177" formatCode="[$-409]d\-mmm\-yy;@"/>
    <numFmt numFmtId="178" formatCode="mmm\-yyyy"/>
  </numFmts>
  <fonts count="48">
    <font>
      <sz val="10"/>
      <name val="Arial"/>
      <family val="0"/>
    </font>
    <font>
      <b/>
      <sz val="10"/>
      <name val="Arial"/>
      <family val="2"/>
    </font>
    <font>
      <b/>
      <u val="single"/>
      <sz val="10"/>
      <name val="Arial"/>
      <family val="2"/>
    </font>
    <font>
      <u val="single"/>
      <sz val="10"/>
      <color indexed="36"/>
      <name val="Arial"/>
      <family val="0"/>
    </font>
    <font>
      <u val="single"/>
      <sz val="10"/>
      <color indexed="12"/>
      <name val="Arial"/>
      <family val="0"/>
    </font>
    <font>
      <sz val="10"/>
      <color indexed="8"/>
      <name val="Arial"/>
      <family val="0"/>
    </font>
    <font>
      <sz val="10"/>
      <color indexed="8"/>
      <name val="MS Sans Serif"/>
      <family val="0"/>
    </font>
    <font>
      <i/>
      <sz val="10"/>
      <name val="Arial"/>
      <family val="2"/>
    </font>
    <font>
      <sz val="10"/>
      <color indexed="12"/>
      <name val="Arial"/>
      <family val="2"/>
    </font>
    <font>
      <b/>
      <u val="single"/>
      <sz val="10"/>
      <color indexed="12"/>
      <name val="Arial"/>
      <family val="2"/>
    </font>
    <font>
      <b/>
      <u val="single"/>
      <sz val="12"/>
      <color indexed="12"/>
      <name val="Arial"/>
      <family val="2"/>
    </font>
    <font>
      <b/>
      <sz val="10"/>
      <name val="Wingdings 2"/>
      <family val="1"/>
    </font>
    <font>
      <sz val="8"/>
      <name val="Arial"/>
      <family val="0"/>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
    <xf numFmtId="0" fontId="0" fillId="0" borderId="0" xfId="0" applyAlignment="1">
      <alignment/>
    </xf>
    <xf numFmtId="17" fontId="0" fillId="0" borderId="0" xfId="0" applyNumberFormat="1" applyAlignment="1">
      <alignment/>
    </xf>
    <xf numFmtId="44" fontId="0" fillId="0" borderId="0" xfId="44" applyFont="1" applyAlignment="1">
      <alignment/>
    </xf>
    <xf numFmtId="0" fontId="0" fillId="0" borderId="0" xfId="0" applyAlignment="1">
      <alignment horizontal="left"/>
    </xf>
    <xf numFmtId="44" fontId="0" fillId="33" borderId="0" xfId="44" applyFill="1" applyAlignment="1">
      <alignment/>
    </xf>
    <xf numFmtId="44" fontId="0" fillId="0" borderId="0" xfId="0" applyNumberFormat="1" applyAlignment="1">
      <alignment horizontal="center"/>
    </xf>
    <xf numFmtId="9" fontId="0" fillId="33" borderId="0" xfId="61" applyFill="1" applyAlignment="1">
      <alignment horizontal="center"/>
    </xf>
    <xf numFmtId="0" fontId="0" fillId="33" borderId="0" xfId="0" applyFill="1" applyAlignment="1">
      <alignment horizontal="center"/>
    </xf>
    <xf numFmtId="9" fontId="0" fillId="0" borderId="0" xfId="61" applyAlignment="1">
      <alignment horizontal="center"/>
    </xf>
    <xf numFmtId="0" fontId="2" fillId="0" borderId="0" xfId="0" applyFont="1" applyAlignment="1">
      <alignment horizontal="center"/>
    </xf>
    <xf numFmtId="0" fontId="2" fillId="0" borderId="0" xfId="0" applyFont="1" applyAlignment="1">
      <alignment horizontal="center" wrapText="1"/>
    </xf>
    <xf numFmtId="8" fontId="0" fillId="0" borderId="0" xfId="0" applyNumberFormat="1" applyAlignment="1">
      <alignment/>
    </xf>
    <xf numFmtId="44" fontId="0" fillId="0" borderId="0" xfId="0" applyNumberFormat="1" applyAlignment="1">
      <alignment/>
    </xf>
    <xf numFmtId="0" fontId="5" fillId="34" borderId="10" xfId="58" applyFont="1" applyFill="1" applyBorder="1" applyAlignment="1">
      <alignment horizontal="center"/>
      <protection/>
    </xf>
    <xf numFmtId="0" fontId="5" fillId="0" borderId="11" xfId="58" applyFont="1" applyFill="1" applyBorder="1" applyAlignment="1">
      <alignment horizontal="left" wrapText="1"/>
      <protection/>
    </xf>
    <xf numFmtId="0" fontId="5" fillId="0" borderId="11" xfId="57" applyFont="1" applyFill="1" applyBorder="1" applyAlignment="1">
      <alignment horizontal="left" wrapText="1"/>
      <protection/>
    </xf>
    <xf numFmtId="0" fontId="7" fillId="0" borderId="0" xfId="0" applyFont="1" applyAlignment="1">
      <alignment/>
    </xf>
    <xf numFmtId="10" fontId="0" fillId="0" borderId="0" xfId="0" applyNumberFormat="1" applyAlignment="1">
      <alignment/>
    </xf>
    <xf numFmtId="0" fontId="8" fillId="0" borderId="0" xfId="0" applyFont="1" applyAlignment="1">
      <alignment/>
    </xf>
    <xf numFmtId="0" fontId="0" fillId="0" borderId="0" xfId="0" applyFont="1" applyAlignment="1">
      <alignment/>
    </xf>
    <xf numFmtId="0" fontId="8" fillId="0" borderId="0" xfId="0" applyFont="1" applyAlignment="1">
      <alignment/>
    </xf>
    <xf numFmtId="0" fontId="10" fillId="0" borderId="0" xfId="0" applyFont="1" applyAlignment="1">
      <alignment/>
    </xf>
    <xf numFmtId="0" fontId="0" fillId="0" borderId="12" xfId="0" applyBorder="1" applyAlignment="1">
      <alignment/>
    </xf>
    <xf numFmtId="0" fontId="0" fillId="0" borderId="13" xfId="0" applyBorder="1" applyAlignment="1">
      <alignment/>
    </xf>
    <xf numFmtId="0" fontId="1" fillId="0" borderId="13" xfId="0" applyFont="1" applyBorder="1" applyAlignment="1">
      <alignment/>
    </xf>
    <xf numFmtId="0" fontId="11" fillId="0" borderId="13" xfId="0" applyFont="1" applyBorder="1" applyAlignment="1">
      <alignment/>
    </xf>
    <xf numFmtId="44" fontId="1" fillId="0" borderId="13" xfId="0" applyNumberFormat="1" applyFont="1" applyBorder="1" applyAlignment="1">
      <alignment/>
    </xf>
    <xf numFmtId="166" fontId="0" fillId="33" borderId="0" xfId="61" applyNumberFormat="1" applyFill="1" applyAlignment="1">
      <alignment horizontal="center"/>
    </xf>
    <xf numFmtId="0" fontId="5" fillId="34" borderId="10" xfId="58" applyFont="1" applyFill="1" applyBorder="1" applyAlignment="1">
      <alignment horizontal="center"/>
      <protection/>
    </xf>
    <xf numFmtId="0" fontId="1" fillId="0" borderId="13" xfId="0" applyFont="1" applyBorder="1" applyAlignment="1">
      <alignment horizontal="center" wrapText="1"/>
    </xf>
    <xf numFmtId="177" fontId="0" fillId="0" borderId="0" xfId="0" applyNumberFormat="1" applyAlignment="1">
      <alignment/>
    </xf>
    <xf numFmtId="44" fontId="5" fillId="34" borderId="10" xfId="44" applyFont="1" applyFill="1" applyBorder="1" applyAlignment="1">
      <alignment horizontal="center"/>
    </xf>
    <xf numFmtId="0" fontId="0" fillId="0" borderId="0" xfId="0" applyAlignment="1">
      <alignment horizontal="center"/>
    </xf>
    <xf numFmtId="0" fontId="0" fillId="0" borderId="0" xfId="0" applyAlignment="1" quotePrefix="1">
      <alignment horizontal="center"/>
    </xf>
    <xf numFmtId="49" fontId="0" fillId="0" borderId="0" xfId="0" applyNumberFormat="1" applyAlignment="1" quotePrefix="1">
      <alignment horizontal="center"/>
    </xf>
    <xf numFmtId="0" fontId="2" fillId="0" borderId="0" xfId="0" applyFont="1" applyAlignment="1">
      <alignment/>
    </xf>
    <xf numFmtId="0" fontId="4" fillId="0" borderId="0" xfId="53" applyAlignment="1" applyProtection="1">
      <alignment/>
      <protection/>
    </xf>
    <xf numFmtId="0" fontId="13" fillId="0" borderId="0" xfId="0" applyFont="1" applyAlignment="1">
      <alignment/>
    </xf>
    <xf numFmtId="0" fontId="1" fillId="0" borderId="14" xfId="0" applyFont="1"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wrapText="1"/>
    </xf>
    <xf numFmtId="0" fontId="0" fillId="0" borderId="0" xfId="0"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aw Data 1"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elissadata.com/lookups/sic.asp"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6"/>
  <sheetViews>
    <sheetView tabSelected="1" zoomScalePageLayoutView="0" workbookViewId="0" topLeftCell="A1">
      <selection activeCell="A1" sqref="A1"/>
    </sheetView>
  </sheetViews>
  <sheetFormatPr defaultColWidth="9.140625" defaultRowHeight="12.75"/>
  <cols>
    <col min="6" max="6" width="11.28125" style="0" bestFit="1" customWidth="1"/>
    <col min="15" max="15" width="11.00390625" style="0" bestFit="1" customWidth="1"/>
    <col min="17" max="17" width="26.57421875" style="0" bestFit="1" customWidth="1"/>
  </cols>
  <sheetData>
    <row r="1" ht="15.75">
      <c r="A1" s="21" t="s">
        <v>147</v>
      </c>
    </row>
    <row r="3" spans="1:17" ht="12.75">
      <c r="A3" s="18"/>
      <c r="D3" s="20" t="s">
        <v>94</v>
      </c>
      <c r="P3" s="38" t="s">
        <v>127</v>
      </c>
      <c r="Q3" s="39"/>
    </row>
    <row r="4" spans="16:17" ht="12.75">
      <c r="P4" s="22"/>
      <c r="Q4" s="23"/>
    </row>
    <row r="5" spans="4:17" ht="12.75">
      <c r="D5" s="18" t="s">
        <v>92</v>
      </c>
      <c r="P5" s="22"/>
      <c r="Q5" s="23"/>
    </row>
    <row r="6" spans="1:17" ht="12.75">
      <c r="A6" t="s">
        <v>108</v>
      </c>
      <c r="B6">
        <v>4</v>
      </c>
      <c r="C6" t="s">
        <v>123</v>
      </c>
      <c r="D6" t="s">
        <v>124</v>
      </c>
      <c r="P6" s="22" t="s">
        <v>108</v>
      </c>
      <c r="Q6" s="24" t="e">
        <f>'Raw Data'!#REF!</f>
        <v>#REF!</v>
      </c>
    </row>
    <row r="7" spans="16:17" ht="12.75">
      <c r="P7" s="22"/>
      <c r="Q7" s="23"/>
    </row>
    <row r="8" spans="1:17" ht="12.75">
      <c r="A8" t="s">
        <v>109</v>
      </c>
      <c r="B8">
        <v>6</v>
      </c>
      <c r="C8" t="s">
        <v>123</v>
      </c>
      <c r="D8" t="s">
        <v>141</v>
      </c>
      <c r="P8" s="22" t="s">
        <v>109</v>
      </c>
      <c r="Q8" s="25" t="s">
        <v>128</v>
      </c>
    </row>
    <row r="9" spans="16:17" ht="12.75">
      <c r="P9" s="22"/>
      <c r="Q9" s="23"/>
    </row>
    <row r="10" spans="1:17" ht="12.75">
      <c r="A10" t="s">
        <v>110</v>
      </c>
      <c r="B10">
        <v>6</v>
      </c>
      <c r="C10" t="s">
        <v>123</v>
      </c>
      <c r="D10" t="s">
        <v>145</v>
      </c>
      <c r="P10" s="22" t="s">
        <v>110</v>
      </c>
      <c r="Q10" s="23" t="e">
        <f>'Raw Data'!#REF!</f>
        <v>#REF!</v>
      </c>
    </row>
    <row r="11" spans="16:17" ht="12.75">
      <c r="P11" s="22"/>
      <c r="Q11" s="23"/>
    </row>
    <row r="12" spans="1:17" ht="12.75">
      <c r="A12" s="37" t="s">
        <v>111</v>
      </c>
      <c r="B12">
        <v>12</v>
      </c>
      <c r="C12" t="s">
        <v>123</v>
      </c>
      <c r="D12" t="s">
        <v>146</v>
      </c>
      <c r="P12" s="22" t="s">
        <v>111</v>
      </c>
      <c r="Q12" s="26" t="e">
        <f>'Raw Data'!#REF!</f>
        <v>#REF!</v>
      </c>
    </row>
    <row r="13" spans="16:17" ht="12.75">
      <c r="P13" s="22"/>
      <c r="Q13" s="23"/>
    </row>
    <row r="14" spans="1:17" ht="12.75">
      <c r="A14" t="s">
        <v>112</v>
      </c>
      <c r="B14">
        <v>6</v>
      </c>
      <c r="C14" t="s">
        <v>123</v>
      </c>
      <c r="D14" t="s">
        <v>144</v>
      </c>
      <c r="P14" s="22" t="s">
        <v>112</v>
      </c>
      <c r="Q14" s="24" t="e">
        <f>'Raw Data'!#REF!</f>
        <v>#REF!</v>
      </c>
    </row>
    <row r="15" spans="16:17" ht="12.75">
      <c r="P15" s="22"/>
      <c r="Q15" s="23"/>
    </row>
    <row r="16" spans="1:17" ht="12.75">
      <c r="A16" t="s">
        <v>113</v>
      </c>
      <c r="B16">
        <v>6</v>
      </c>
      <c r="C16" t="s">
        <v>123</v>
      </c>
      <c r="D16" t="s">
        <v>142</v>
      </c>
      <c r="P16" s="22" t="s">
        <v>113</v>
      </c>
      <c r="Q16" s="24" t="s">
        <v>130</v>
      </c>
    </row>
    <row r="17" spans="16:17" ht="12.75">
      <c r="P17" s="22"/>
      <c r="Q17" s="23"/>
    </row>
    <row r="18" spans="1:17" ht="12.75">
      <c r="A18" s="37" t="s">
        <v>114</v>
      </c>
      <c r="B18">
        <v>12</v>
      </c>
      <c r="C18" t="s">
        <v>123</v>
      </c>
      <c r="D18" t="s">
        <v>143</v>
      </c>
      <c r="P18" s="22" t="s">
        <v>114</v>
      </c>
      <c r="Q18" s="40" t="s">
        <v>134</v>
      </c>
    </row>
    <row r="19" spans="4:17" ht="12.75">
      <c r="D19" s="16"/>
      <c r="P19" s="22"/>
      <c r="Q19" s="40"/>
    </row>
    <row r="20" spans="1:17" ht="12.75">
      <c r="A20" s="18"/>
      <c r="B20" s="18"/>
      <c r="C20" s="18"/>
      <c r="D20" s="18" t="s">
        <v>98</v>
      </c>
      <c r="P20" s="22"/>
      <c r="Q20" s="23"/>
    </row>
    <row r="21" spans="1:17" ht="12.75">
      <c r="A21" t="s">
        <v>115</v>
      </c>
      <c r="B21">
        <v>6</v>
      </c>
      <c r="C21" t="s">
        <v>123</v>
      </c>
      <c r="D21" t="s">
        <v>90</v>
      </c>
      <c r="P21" s="22"/>
      <c r="Q21" s="29"/>
    </row>
    <row r="22" spans="4:17" ht="12.75">
      <c r="D22" t="s">
        <v>91</v>
      </c>
      <c r="P22" s="22"/>
      <c r="Q22" s="29"/>
    </row>
    <row r="23" spans="4:17" ht="12.75">
      <c r="D23" s="16"/>
      <c r="P23" s="22"/>
      <c r="Q23" s="29"/>
    </row>
    <row r="24" spans="1:17" ht="12.75">
      <c r="A24" s="18"/>
      <c r="B24" s="18"/>
      <c r="C24" s="18"/>
      <c r="D24" s="18" t="s">
        <v>93</v>
      </c>
      <c r="P24" s="22"/>
      <c r="Q24" s="23"/>
    </row>
    <row r="25" spans="1:17" ht="12.75">
      <c r="A25" t="s">
        <v>116</v>
      </c>
      <c r="B25">
        <v>6</v>
      </c>
      <c r="C25" t="s">
        <v>123</v>
      </c>
      <c r="D25" s="19" t="s">
        <v>88</v>
      </c>
      <c r="P25" s="22" t="s">
        <v>121</v>
      </c>
      <c r="Q25" s="24" t="s">
        <v>131</v>
      </c>
    </row>
    <row r="26" spans="4:17" ht="12.75">
      <c r="D26" s="19"/>
      <c r="P26" s="22"/>
      <c r="Q26" s="24"/>
    </row>
    <row r="27" spans="1:17" ht="12.75">
      <c r="A27" t="s">
        <v>121</v>
      </c>
      <c r="B27">
        <v>5</v>
      </c>
      <c r="C27" t="s">
        <v>123</v>
      </c>
      <c r="D27" s="19" t="s">
        <v>125</v>
      </c>
      <c r="P27" s="22" t="s">
        <v>115</v>
      </c>
      <c r="Q27" s="24" t="s">
        <v>129</v>
      </c>
    </row>
    <row r="28" spans="4:17" ht="12.75">
      <c r="D28" s="19" t="s">
        <v>126</v>
      </c>
      <c r="P28" s="22"/>
      <c r="Q28" s="23"/>
    </row>
    <row r="29" spans="16:17" ht="12.75">
      <c r="P29" s="22"/>
      <c r="Q29" s="23"/>
    </row>
    <row r="30" spans="1:17" ht="12.75">
      <c r="A30" s="18"/>
      <c r="B30" s="18"/>
      <c r="C30" s="18"/>
      <c r="D30" s="18" t="s">
        <v>97</v>
      </c>
      <c r="P30" s="22"/>
      <c r="Q30" s="23"/>
    </row>
    <row r="31" spans="1:17" ht="12.75">
      <c r="A31" t="s">
        <v>122</v>
      </c>
      <c r="B31">
        <v>6</v>
      </c>
      <c r="C31" t="s">
        <v>123</v>
      </c>
      <c r="D31" t="s">
        <v>120</v>
      </c>
      <c r="P31" s="22" t="s">
        <v>122</v>
      </c>
      <c r="Q31" s="24" t="s">
        <v>133</v>
      </c>
    </row>
    <row r="32" spans="4:17" ht="12.75">
      <c r="D32" t="s">
        <v>119</v>
      </c>
      <c r="P32" s="22"/>
      <c r="Q32" s="23"/>
    </row>
    <row r="33" spans="4:17" ht="12.75">
      <c r="D33" t="s">
        <v>89</v>
      </c>
      <c r="F33" s="2">
        <v>39500</v>
      </c>
      <c r="P33" s="22"/>
      <c r="Q33" s="23"/>
    </row>
    <row r="34" spans="4:17" ht="12.75">
      <c r="D34" t="s">
        <v>100</v>
      </c>
      <c r="F34" s="12">
        <f>F33*0.15</f>
        <v>5925</v>
      </c>
      <c r="P34" s="22"/>
      <c r="Q34" s="23"/>
    </row>
    <row r="35" spans="4:17" ht="12.75">
      <c r="D35" t="s">
        <v>102</v>
      </c>
      <c r="F35" s="17" t="s">
        <v>117</v>
      </c>
      <c r="P35" s="22"/>
      <c r="Q35" s="23"/>
    </row>
    <row r="36" spans="4:17" ht="12.75">
      <c r="D36" t="s">
        <v>118</v>
      </c>
      <c r="P36" s="22"/>
      <c r="Q36" s="23"/>
    </row>
  </sheetData>
  <sheetProtection/>
  <mergeCells count="2">
    <mergeCell ref="P3:Q3"/>
    <mergeCell ref="Q18:Q1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616"/>
  <sheetViews>
    <sheetView zoomScalePageLayoutView="0" workbookViewId="0" topLeftCell="A1">
      <pane ySplit="1" topLeftCell="A281" activePane="bottomLeft" state="frozen"/>
      <selection pane="topLeft" activeCell="A1" sqref="A1"/>
      <selection pane="bottomLeft" activeCell="C2" sqref="C2"/>
    </sheetView>
  </sheetViews>
  <sheetFormatPr defaultColWidth="9.140625" defaultRowHeight="12.75"/>
  <cols>
    <col min="1" max="1" width="17.00390625" style="0" customWidth="1"/>
    <col min="2" max="2" width="15.140625" style="2" bestFit="1" customWidth="1"/>
    <col min="3" max="3" width="10.421875" style="32" customWidth="1"/>
    <col min="4" max="4" width="12.28125" style="0" customWidth="1"/>
  </cols>
  <sheetData>
    <row r="1" spans="1:4" ht="12.75">
      <c r="A1" s="13" t="s">
        <v>136</v>
      </c>
      <c r="B1" s="31" t="s">
        <v>137</v>
      </c>
      <c r="C1" s="13" t="s">
        <v>135</v>
      </c>
      <c r="D1" s="28" t="s">
        <v>138</v>
      </c>
    </row>
    <row r="2" spans="1:4" ht="12.75" customHeight="1">
      <c r="A2" s="14">
        <v>1234567890</v>
      </c>
      <c r="B2" s="2">
        <v>98.30617283950619</v>
      </c>
      <c r="C2" s="32">
        <v>5411</v>
      </c>
      <c r="D2" s="30">
        <v>39814</v>
      </c>
    </row>
    <row r="3" spans="1:4" ht="12.75" customHeight="1">
      <c r="A3" s="15">
        <v>1234567891</v>
      </c>
      <c r="B3" s="2">
        <v>33.8951012345679</v>
      </c>
      <c r="C3" s="32">
        <v>5411</v>
      </c>
      <c r="D3" s="30">
        <v>39815</v>
      </c>
    </row>
    <row r="4" spans="1:4" ht="12.75" customHeight="1">
      <c r="A4" s="15">
        <v>1234567892</v>
      </c>
      <c r="B4" s="2">
        <v>37.657457471604936</v>
      </c>
      <c r="C4" s="32">
        <v>5411</v>
      </c>
      <c r="D4" s="30">
        <v>39816</v>
      </c>
    </row>
    <row r="5" spans="1:4" ht="12.75" customHeight="1">
      <c r="A5" s="15">
        <v>1234567893</v>
      </c>
      <c r="B5" s="2">
        <v>41.837435250953085</v>
      </c>
      <c r="C5" s="32">
        <v>5411</v>
      </c>
      <c r="D5" s="30">
        <v>39817</v>
      </c>
    </row>
    <row r="6" spans="1:4" ht="12.75" customHeight="1">
      <c r="A6" s="15">
        <v>1234567894</v>
      </c>
      <c r="B6" s="2">
        <v>46.48139056380887</v>
      </c>
      <c r="C6" s="32">
        <v>5411</v>
      </c>
      <c r="D6" s="30">
        <v>39818</v>
      </c>
    </row>
    <row r="7" spans="1:4" ht="12.75" customHeight="1">
      <c r="A7" s="15">
        <v>1234567895</v>
      </c>
      <c r="B7" s="2">
        <v>51.64082491639166</v>
      </c>
      <c r="C7" s="32">
        <v>5411</v>
      </c>
      <c r="D7" s="30">
        <v>39819</v>
      </c>
    </row>
    <row r="8" spans="1:4" ht="12.75" customHeight="1">
      <c r="A8" s="15">
        <v>1234567896</v>
      </c>
      <c r="B8" s="2">
        <v>57.372956482111135</v>
      </c>
      <c r="C8" s="32">
        <v>5411</v>
      </c>
      <c r="D8" s="30">
        <v>39820</v>
      </c>
    </row>
    <row r="9" spans="1:4" ht="12.75" customHeight="1">
      <c r="A9" s="15">
        <v>1234567897</v>
      </c>
      <c r="B9" s="2">
        <v>63.74135465162547</v>
      </c>
      <c r="C9" s="32">
        <v>5411</v>
      </c>
      <c r="D9" s="30">
        <v>39821</v>
      </c>
    </row>
    <row r="10" spans="1:4" ht="12.75" customHeight="1">
      <c r="A10" s="15">
        <v>1234567898</v>
      </c>
      <c r="B10" s="2">
        <v>70.8166450179559</v>
      </c>
      <c r="C10" s="32">
        <v>5411</v>
      </c>
      <c r="D10" s="30">
        <v>39822</v>
      </c>
    </row>
    <row r="11" spans="1:4" ht="12.75" customHeight="1">
      <c r="A11" s="15">
        <v>1234567899</v>
      </c>
      <c r="B11" s="2">
        <v>78.677292614949</v>
      </c>
      <c r="C11" s="32">
        <v>5411</v>
      </c>
      <c r="D11" s="30">
        <v>39823</v>
      </c>
    </row>
    <row r="12" spans="1:4" ht="12.75" customHeight="1">
      <c r="A12" s="15">
        <v>1234567900</v>
      </c>
      <c r="B12" s="2">
        <v>87.41047209520833</v>
      </c>
      <c r="C12" s="32">
        <v>5411</v>
      </c>
      <c r="D12" s="30">
        <v>39824</v>
      </c>
    </row>
    <row r="13" spans="1:4" ht="12.75" customHeight="1">
      <c r="A13" s="15">
        <v>1234567901</v>
      </c>
      <c r="B13" s="2">
        <v>87.41047209520833</v>
      </c>
      <c r="C13" s="32">
        <v>5411</v>
      </c>
      <c r="D13" s="30">
        <v>39825</v>
      </c>
    </row>
    <row r="14" spans="1:4" ht="12.75" customHeight="1">
      <c r="A14" s="15">
        <v>1234567902</v>
      </c>
      <c r="B14" s="2">
        <v>97.11303449777648</v>
      </c>
      <c r="C14" s="32">
        <v>5411</v>
      </c>
      <c r="D14" s="30">
        <v>39826</v>
      </c>
    </row>
    <row r="15" spans="1:4" ht="12.75" customHeight="1">
      <c r="A15" s="15">
        <v>1234567903</v>
      </c>
      <c r="B15" s="2">
        <v>97.11303449777648</v>
      </c>
      <c r="C15" s="32">
        <v>5411</v>
      </c>
      <c r="D15" s="30">
        <v>39827</v>
      </c>
    </row>
    <row r="16" spans="1:4" ht="12.75" customHeight="1">
      <c r="A16" s="15">
        <v>1234567904</v>
      </c>
      <c r="B16" s="2">
        <v>107.89258132702965</v>
      </c>
      <c r="C16" s="32">
        <v>5411</v>
      </c>
      <c r="D16" s="30">
        <v>39828</v>
      </c>
    </row>
    <row r="17" spans="1:4" ht="12.75" customHeight="1">
      <c r="A17" s="14">
        <v>1234567890</v>
      </c>
      <c r="B17" s="2">
        <v>107.89258132702965</v>
      </c>
      <c r="C17" s="32">
        <v>5411</v>
      </c>
      <c r="D17" s="30">
        <v>39829</v>
      </c>
    </row>
    <row r="18" spans="1:4" ht="12.75" customHeight="1">
      <c r="A18" s="15">
        <v>1234567891</v>
      </c>
      <c r="B18" s="2">
        <v>119.86865785432995</v>
      </c>
      <c r="C18" s="32">
        <v>5411</v>
      </c>
      <c r="D18" s="30">
        <v>39830</v>
      </c>
    </row>
    <row r="19" spans="1:4" ht="12.75" customHeight="1">
      <c r="A19" s="15">
        <v>1234567892</v>
      </c>
      <c r="B19" s="2">
        <v>119.86865785432995</v>
      </c>
      <c r="C19" s="32">
        <v>5411</v>
      </c>
      <c r="D19" s="30">
        <v>39831</v>
      </c>
    </row>
    <row r="20" spans="1:4" ht="12.75" customHeight="1">
      <c r="A20" s="15">
        <v>1234567893</v>
      </c>
      <c r="B20" s="2">
        <v>133.17407887616056</v>
      </c>
      <c r="C20" s="32">
        <v>5411</v>
      </c>
      <c r="D20" s="30">
        <v>39832</v>
      </c>
    </row>
    <row r="21" spans="1:4" ht="12.75" customHeight="1">
      <c r="A21" s="15">
        <v>1234567894</v>
      </c>
      <c r="B21" s="2">
        <v>133.17407887616056</v>
      </c>
      <c r="C21" s="32">
        <v>5411</v>
      </c>
      <c r="D21" s="30">
        <v>39833</v>
      </c>
    </row>
    <row r="22" spans="1:4" ht="12.75" customHeight="1">
      <c r="A22" s="15">
        <v>1234567895</v>
      </c>
      <c r="B22" s="2">
        <v>147.95640163141442</v>
      </c>
      <c r="C22" s="32">
        <v>5411</v>
      </c>
      <c r="D22" s="30">
        <v>39832</v>
      </c>
    </row>
    <row r="23" spans="1:4" ht="12.75" customHeight="1">
      <c r="A23" s="15">
        <v>1234567896</v>
      </c>
      <c r="B23" s="2">
        <v>147.95640163141442</v>
      </c>
      <c r="C23" s="32">
        <v>5411</v>
      </c>
      <c r="D23" s="30">
        <v>39831</v>
      </c>
    </row>
    <row r="24" spans="1:4" ht="12.75" customHeight="1">
      <c r="A24" s="15">
        <v>1234567897</v>
      </c>
      <c r="B24" s="2">
        <v>164.37956221250138</v>
      </c>
      <c r="C24" s="32">
        <v>5411</v>
      </c>
      <c r="D24" s="30">
        <v>39830</v>
      </c>
    </row>
    <row r="25" spans="1:4" ht="12.75" customHeight="1">
      <c r="A25" s="15">
        <v>1234567898</v>
      </c>
      <c r="B25" s="2">
        <v>164.37956221250138</v>
      </c>
      <c r="C25" s="32">
        <v>5411</v>
      </c>
      <c r="D25" s="30">
        <v>39829</v>
      </c>
    </row>
    <row r="26" spans="1:4" ht="12.75" customHeight="1">
      <c r="A26" s="15">
        <v>1234567899</v>
      </c>
      <c r="B26" s="2">
        <v>182.62569361808906</v>
      </c>
      <c r="C26" s="32">
        <v>5411</v>
      </c>
      <c r="D26" s="30">
        <v>39828</v>
      </c>
    </row>
    <row r="27" spans="1:4" ht="12.75" customHeight="1">
      <c r="A27" s="15">
        <v>1234567900</v>
      </c>
      <c r="B27" s="2">
        <v>182.62569361808906</v>
      </c>
      <c r="C27" s="32">
        <v>5411</v>
      </c>
      <c r="D27" s="30">
        <v>39827</v>
      </c>
    </row>
    <row r="28" spans="1:4" ht="12.75" customHeight="1">
      <c r="A28" s="15">
        <v>1234567901</v>
      </c>
      <c r="B28" s="2">
        <v>202.89714560969693</v>
      </c>
      <c r="C28" s="32">
        <v>5411</v>
      </c>
      <c r="D28" s="30">
        <v>39826</v>
      </c>
    </row>
    <row r="29" spans="1:4" ht="12.75" customHeight="1">
      <c r="A29" s="15">
        <v>1234567902</v>
      </c>
      <c r="B29" s="2">
        <v>202.89714560969693</v>
      </c>
      <c r="C29" s="32">
        <v>5411</v>
      </c>
      <c r="D29" s="30">
        <v>39825</v>
      </c>
    </row>
    <row r="30" spans="1:4" ht="12.75" customHeight="1">
      <c r="A30" s="15">
        <v>1234567903</v>
      </c>
      <c r="B30" s="2">
        <v>225.41872877237333</v>
      </c>
      <c r="C30" s="32">
        <v>5421</v>
      </c>
      <c r="D30" s="30">
        <v>39824</v>
      </c>
    </row>
    <row r="31" spans="1:4" ht="12.75" customHeight="1">
      <c r="A31" s="15">
        <v>1234567904</v>
      </c>
      <c r="B31" s="2">
        <v>225.41872877237333</v>
      </c>
      <c r="C31" s="32">
        <v>5421</v>
      </c>
      <c r="D31" s="30">
        <v>39823</v>
      </c>
    </row>
    <row r="32" spans="1:4" ht="12.75" customHeight="1">
      <c r="A32" s="15">
        <v>1234567905</v>
      </c>
      <c r="B32" s="2">
        <v>250.44020766610674</v>
      </c>
      <c r="C32" s="32">
        <v>5421</v>
      </c>
      <c r="D32" s="30">
        <v>39822</v>
      </c>
    </row>
    <row r="33" spans="1:4" ht="12.75" customHeight="1">
      <c r="A33" s="15">
        <v>1234567906</v>
      </c>
      <c r="B33" s="2">
        <v>250.44020766610674</v>
      </c>
      <c r="C33" s="32">
        <v>5421</v>
      </c>
      <c r="D33" s="30">
        <v>39821</v>
      </c>
    </row>
    <row r="34" spans="1:4" ht="12.75" customHeight="1">
      <c r="A34" s="15">
        <v>1234567907</v>
      </c>
      <c r="B34" s="2">
        <v>278.2390707170445</v>
      </c>
      <c r="C34" s="32">
        <v>5421</v>
      </c>
      <c r="D34" s="30">
        <v>39820</v>
      </c>
    </row>
    <row r="35" spans="1:4" ht="12.75" customHeight="1">
      <c r="A35" s="15">
        <v>1234567908</v>
      </c>
      <c r="B35" s="2">
        <v>309.1236075666365</v>
      </c>
      <c r="C35" s="32">
        <v>5421</v>
      </c>
      <c r="D35" s="30">
        <v>39819</v>
      </c>
    </row>
    <row r="36" spans="1:4" ht="12.75" customHeight="1">
      <c r="A36" s="15">
        <v>1234567909</v>
      </c>
      <c r="B36" s="2">
        <v>343.4363280065332</v>
      </c>
      <c r="C36" s="32">
        <v>5421</v>
      </c>
      <c r="D36" s="30">
        <v>39818</v>
      </c>
    </row>
    <row r="37" spans="1:4" ht="12.75" customHeight="1">
      <c r="A37" s="15">
        <v>1234567910</v>
      </c>
      <c r="B37" s="2">
        <v>381.5577604152583</v>
      </c>
      <c r="C37" s="32">
        <v>5421</v>
      </c>
      <c r="D37" s="30">
        <v>39817</v>
      </c>
    </row>
    <row r="38" spans="1:4" ht="12.75" customHeight="1">
      <c r="A38" s="15">
        <v>1234567911</v>
      </c>
      <c r="B38" s="2">
        <v>423.910671821352</v>
      </c>
      <c r="C38" s="32">
        <v>5421</v>
      </c>
      <c r="D38" s="30">
        <v>39816</v>
      </c>
    </row>
    <row r="39" spans="1:4" ht="12.75" customHeight="1">
      <c r="A39" s="15">
        <v>1234567912</v>
      </c>
      <c r="B39" s="2">
        <v>470.96475639352207</v>
      </c>
      <c r="C39" s="32">
        <v>5421</v>
      </c>
      <c r="D39" s="30">
        <v>39815</v>
      </c>
    </row>
    <row r="40" spans="1:4" ht="12.75" customHeight="1">
      <c r="A40" s="15">
        <v>1234567913</v>
      </c>
      <c r="B40" s="2">
        <v>523.2418443532031</v>
      </c>
      <c r="C40" s="32">
        <v>5421</v>
      </c>
      <c r="D40" s="30">
        <v>39814</v>
      </c>
    </row>
    <row r="41" spans="1:4" ht="12.75" customHeight="1">
      <c r="A41" s="15">
        <v>1234567914</v>
      </c>
      <c r="B41" s="2">
        <v>581.3216890764086</v>
      </c>
      <c r="C41" s="32">
        <v>5421</v>
      </c>
      <c r="D41" s="30">
        <v>39813</v>
      </c>
    </row>
    <row r="42" spans="1:4" ht="12.75" customHeight="1">
      <c r="A42" s="15">
        <v>1234567915</v>
      </c>
      <c r="B42" s="2">
        <v>645.84839656389</v>
      </c>
      <c r="C42" s="32">
        <v>5421</v>
      </c>
      <c r="D42" s="30">
        <v>39812</v>
      </c>
    </row>
    <row r="43" spans="1:4" ht="12.75" customHeight="1">
      <c r="A43" s="15">
        <v>1234567916</v>
      </c>
      <c r="B43" s="2">
        <v>717.5375685824819</v>
      </c>
      <c r="C43" s="32">
        <v>5421</v>
      </c>
      <c r="D43" s="30">
        <v>39811</v>
      </c>
    </row>
    <row r="44" spans="1:4" ht="12.75" customHeight="1">
      <c r="A44" s="15">
        <v>1234567917</v>
      </c>
      <c r="B44" s="2">
        <v>797.1842386951371</v>
      </c>
      <c r="C44" s="32">
        <v>5421</v>
      </c>
      <c r="D44" s="30">
        <v>39810</v>
      </c>
    </row>
    <row r="45" spans="1:4" ht="12.75" customHeight="1">
      <c r="A45" s="15">
        <v>1234567918</v>
      </c>
      <c r="B45" s="2">
        <v>885.6716891902973</v>
      </c>
      <c r="C45" s="32">
        <v>5421</v>
      </c>
      <c r="D45" s="30">
        <v>39809</v>
      </c>
    </row>
    <row r="46" spans="1:4" ht="12.75" customHeight="1">
      <c r="A46" s="15">
        <v>1234567919</v>
      </c>
      <c r="B46" s="2">
        <v>983.9812466904204</v>
      </c>
      <c r="C46" s="32">
        <v>5421</v>
      </c>
      <c r="D46" s="30">
        <v>39808</v>
      </c>
    </row>
    <row r="47" spans="1:4" ht="12.75" customHeight="1">
      <c r="A47" s="15">
        <v>1234567920</v>
      </c>
      <c r="B47" s="2">
        <v>273.3007912682643</v>
      </c>
      <c r="C47" s="32">
        <v>5421</v>
      </c>
      <c r="D47" s="30">
        <v>39807</v>
      </c>
    </row>
    <row r="48" spans="1:4" ht="12.75" customHeight="1">
      <c r="A48" s="15">
        <v>1234567921</v>
      </c>
      <c r="B48" s="2">
        <v>303.63717909904153</v>
      </c>
      <c r="C48" s="32">
        <v>5421</v>
      </c>
      <c r="D48" s="30">
        <v>39806</v>
      </c>
    </row>
    <row r="49" spans="1:4" ht="12.75" customHeight="1">
      <c r="A49" s="14">
        <v>1234567890</v>
      </c>
      <c r="B49" s="2">
        <v>337.3409059790352</v>
      </c>
      <c r="C49" s="32">
        <v>5421</v>
      </c>
      <c r="D49" s="30">
        <v>39805</v>
      </c>
    </row>
    <row r="50" spans="1:4" ht="12.75" customHeight="1">
      <c r="A50" s="15">
        <v>1234567891</v>
      </c>
      <c r="B50" s="2">
        <v>374.78574654270807</v>
      </c>
      <c r="C50" s="32">
        <v>5421</v>
      </c>
      <c r="D50" s="30">
        <v>39804</v>
      </c>
    </row>
    <row r="51" spans="1:4" ht="12.75" customHeight="1">
      <c r="A51" s="15">
        <v>1234567892</v>
      </c>
      <c r="B51" s="2">
        <v>416.3869644089487</v>
      </c>
      <c r="C51" s="32">
        <v>5421</v>
      </c>
      <c r="D51" s="30">
        <v>39803</v>
      </c>
    </row>
    <row r="52" spans="1:4" ht="12.75" customHeight="1">
      <c r="A52" s="15">
        <v>1234567893</v>
      </c>
      <c r="B52" s="2">
        <v>462.605917458342</v>
      </c>
      <c r="C52" s="32">
        <v>5421</v>
      </c>
      <c r="D52" s="30">
        <v>39802</v>
      </c>
    </row>
    <row r="53" spans="1:4" ht="12.75" customHeight="1">
      <c r="A53" s="15">
        <v>1234567894</v>
      </c>
      <c r="B53" s="2">
        <v>513.9551742962179</v>
      </c>
      <c r="C53" s="32">
        <v>5421</v>
      </c>
      <c r="D53" s="30">
        <v>39801</v>
      </c>
    </row>
    <row r="54" spans="1:4" ht="12.75" customHeight="1">
      <c r="A54" s="15">
        <v>1234567895</v>
      </c>
      <c r="B54" s="2">
        <v>571.004198643098</v>
      </c>
      <c r="C54" s="32">
        <v>5421</v>
      </c>
      <c r="D54" s="30">
        <v>39800</v>
      </c>
    </row>
    <row r="55" spans="1:4" ht="12.75" customHeight="1">
      <c r="A55" s="15">
        <v>1234567896</v>
      </c>
      <c r="B55" s="2">
        <v>634.3856646924819</v>
      </c>
      <c r="C55" s="32">
        <v>5421</v>
      </c>
      <c r="D55" s="30">
        <v>39799</v>
      </c>
    </row>
    <row r="56" spans="1:4" ht="12.75" customHeight="1">
      <c r="A56" s="15">
        <v>1234567897</v>
      </c>
      <c r="B56" s="2">
        <v>704.8024734733475</v>
      </c>
      <c r="C56" s="32">
        <v>5421</v>
      </c>
      <c r="D56" s="30">
        <v>39798</v>
      </c>
    </row>
    <row r="57" spans="1:4" ht="12.75" customHeight="1">
      <c r="A57" s="15">
        <v>1234567898</v>
      </c>
      <c r="B57" s="2">
        <v>783.035548028889</v>
      </c>
      <c r="C57" s="32">
        <v>5421</v>
      </c>
      <c r="D57" s="30">
        <v>39797</v>
      </c>
    </row>
    <row r="58" spans="1:4" ht="12.75" customHeight="1">
      <c r="A58" s="15">
        <v>1234567899</v>
      </c>
      <c r="B58" s="2">
        <v>869.9524938600957</v>
      </c>
      <c r="C58" s="32">
        <v>5421</v>
      </c>
      <c r="D58" s="30">
        <v>39796</v>
      </c>
    </row>
    <row r="59" spans="1:4" ht="12.75" customHeight="1">
      <c r="A59" s="15">
        <v>1234567900</v>
      </c>
      <c r="B59" s="2">
        <v>966.5172206785664</v>
      </c>
      <c r="C59" s="32">
        <v>5421</v>
      </c>
      <c r="D59" s="30">
        <v>39795</v>
      </c>
    </row>
    <row r="60" spans="1:4" ht="12.75" customHeight="1">
      <c r="A60" s="15">
        <v>1234567901</v>
      </c>
      <c r="B60" s="2">
        <v>1073.8006321738874</v>
      </c>
      <c r="C60" s="32">
        <v>5421</v>
      </c>
      <c r="D60" s="30">
        <v>39794</v>
      </c>
    </row>
    <row r="61" spans="1:4" ht="12.75" customHeight="1">
      <c r="A61" s="15">
        <v>1234567902</v>
      </c>
      <c r="B61" s="2">
        <v>1192.9925023451888</v>
      </c>
      <c r="C61" s="32">
        <v>5421</v>
      </c>
      <c r="D61" s="30">
        <v>39793</v>
      </c>
    </row>
    <row r="62" spans="1:4" ht="12.75" customHeight="1">
      <c r="A62" s="15">
        <v>1234567903</v>
      </c>
      <c r="B62" s="2">
        <v>1325.414670105505</v>
      </c>
      <c r="C62" s="32">
        <v>5421</v>
      </c>
      <c r="D62" s="30">
        <v>39792</v>
      </c>
    </row>
    <row r="63" spans="1:4" ht="12.75" customHeight="1">
      <c r="A63" s="15">
        <v>1234567904</v>
      </c>
      <c r="B63" s="2">
        <v>1472.535698487216</v>
      </c>
      <c r="C63" s="32">
        <v>5421</v>
      </c>
      <c r="D63" s="30">
        <v>39791</v>
      </c>
    </row>
    <row r="64" spans="1:4" ht="12.75" customHeight="1">
      <c r="A64" s="15">
        <v>1234567905</v>
      </c>
      <c r="B64" s="2">
        <v>1635.9871610192968</v>
      </c>
      <c r="C64" s="32">
        <v>5431</v>
      </c>
      <c r="D64" s="30">
        <v>39790</v>
      </c>
    </row>
    <row r="65" spans="1:4" ht="12.75" customHeight="1">
      <c r="A65" s="15">
        <v>1234567906</v>
      </c>
      <c r="B65" s="2">
        <v>1817.5817358924385</v>
      </c>
      <c r="C65" s="32">
        <v>5431</v>
      </c>
      <c r="D65" s="30">
        <v>39789</v>
      </c>
    </row>
    <row r="66" spans="1:4" ht="12.75" customHeight="1">
      <c r="A66" s="14">
        <v>1234567890</v>
      </c>
      <c r="B66" s="2">
        <v>2019.3333085764991</v>
      </c>
      <c r="C66" s="32">
        <v>5431</v>
      </c>
      <c r="D66" s="30">
        <v>39788</v>
      </c>
    </row>
    <row r="67" spans="1:4" ht="12.75" customHeight="1">
      <c r="A67" s="15">
        <v>1234567891</v>
      </c>
      <c r="B67" s="2">
        <v>243.47930582849</v>
      </c>
      <c r="C67" s="32">
        <v>5431</v>
      </c>
      <c r="D67" s="30">
        <v>39787</v>
      </c>
    </row>
    <row r="68" spans="1:4" ht="12.75" customHeight="1">
      <c r="A68" s="15">
        <v>1234567892</v>
      </c>
      <c r="B68" s="2">
        <v>453.1828197773551</v>
      </c>
      <c r="C68" s="32">
        <v>5431</v>
      </c>
      <c r="D68" s="30">
        <v>39786</v>
      </c>
    </row>
    <row r="69" spans="1:4" ht="12.75" customHeight="1">
      <c r="A69" s="15">
        <v>1234567893</v>
      </c>
      <c r="B69" s="2">
        <v>335.6574085150943</v>
      </c>
      <c r="C69" s="32">
        <v>5431</v>
      </c>
      <c r="D69" s="30">
        <v>39785</v>
      </c>
    </row>
    <row r="70" spans="1:4" ht="12.75" customHeight="1">
      <c r="A70" s="15">
        <v>1234567894</v>
      </c>
      <c r="B70" s="2">
        <v>372.91538086026986</v>
      </c>
      <c r="C70" s="32">
        <v>5431</v>
      </c>
      <c r="D70" s="30">
        <v>39784</v>
      </c>
    </row>
    <row r="71" spans="1:4" ht="12.75" customHeight="1">
      <c r="A71" s="15">
        <v>1234567895</v>
      </c>
      <c r="B71" s="2">
        <v>414.3089881357598</v>
      </c>
      <c r="C71" s="32">
        <v>5431</v>
      </c>
      <c r="D71" s="30">
        <v>39783</v>
      </c>
    </row>
    <row r="72" spans="1:4" ht="12.75" customHeight="1">
      <c r="A72" s="14">
        <v>1234567890</v>
      </c>
      <c r="B72" s="2">
        <v>460.2972858188291</v>
      </c>
      <c r="C72" s="32">
        <v>5431</v>
      </c>
      <c r="D72" s="30">
        <v>39782</v>
      </c>
    </row>
    <row r="73" spans="1:4" ht="12.75" customHeight="1">
      <c r="A73" s="15">
        <v>1234567891</v>
      </c>
      <c r="B73" s="2">
        <v>511.3902845447192</v>
      </c>
      <c r="C73" s="32">
        <v>5431</v>
      </c>
      <c r="D73" s="30">
        <v>39781</v>
      </c>
    </row>
    <row r="74" spans="1:4" ht="12.75" customHeight="1">
      <c r="A74" s="15">
        <v>1234567892</v>
      </c>
      <c r="B74" s="2">
        <v>568.154606129183</v>
      </c>
      <c r="C74" s="32">
        <v>5431</v>
      </c>
      <c r="D74" s="30">
        <v>39780</v>
      </c>
    </row>
    <row r="75" spans="1:4" ht="12.75" customHeight="1">
      <c r="A75" s="15">
        <v>1234567893</v>
      </c>
      <c r="B75" s="2">
        <v>631.2197674095223</v>
      </c>
      <c r="C75" s="32">
        <v>5431</v>
      </c>
      <c r="D75" s="30">
        <v>39779</v>
      </c>
    </row>
    <row r="76" spans="1:4" ht="12.75" customHeight="1">
      <c r="A76" s="15">
        <v>1234567894</v>
      </c>
      <c r="B76" s="2">
        <v>701.2851615919793</v>
      </c>
      <c r="C76" s="32">
        <v>5431</v>
      </c>
      <c r="D76" s="30">
        <v>39778</v>
      </c>
    </row>
    <row r="77" spans="1:4" ht="12.75" customHeight="1">
      <c r="A77" s="15">
        <v>1234567895</v>
      </c>
      <c r="B77" s="2">
        <v>779.127814528689</v>
      </c>
      <c r="C77" s="32">
        <v>5431</v>
      </c>
      <c r="D77" s="30">
        <v>39777</v>
      </c>
    </row>
    <row r="78" spans="1:4" ht="12.75" customHeight="1">
      <c r="A78" s="15">
        <v>1234567896</v>
      </c>
      <c r="B78" s="2">
        <v>865.6110019413736</v>
      </c>
      <c r="C78" s="32">
        <v>5431</v>
      </c>
      <c r="D78" s="30">
        <v>39776</v>
      </c>
    </row>
    <row r="79" spans="1:4" ht="12.75" customHeight="1">
      <c r="A79" s="15">
        <v>1234567897</v>
      </c>
      <c r="B79" s="2">
        <v>961.693823156866</v>
      </c>
      <c r="C79" s="32">
        <v>5431</v>
      </c>
      <c r="D79" s="30">
        <v>39775</v>
      </c>
    </row>
    <row r="80" spans="1:4" ht="12.75" customHeight="1">
      <c r="A80" s="15">
        <v>1234567898</v>
      </c>
      <c r="B80" s="2">
        <v>106.84418375272782</v>
      </c>
      <c r="C80" s="32">
        <v>5431</v>
      </c>
      <c r="D80" s="30">
        <v>39774</v>
      </c>
    </row>
    <row r="81" spans="1:4" ht="12.75" customHeight="1">
      <c r="A81" s="14">
        <v>1234567890</v>
      </c>
      <c r="B81" s="2">
        <v>118.7038881492806</v>
      </c>
      <c r="C81" s="32">
        <v>5431</v>
      </c>
      <c r="D81" s="30">
        <v>39773</v>
      </c>
    </row>
    <row r="82" spans="1:4" ht="12.75" customHeight="1">
      <c r="A82" s="15">
        <v>1234567891</v>
      </c>
      <c r="B82" s="2">
        <v>131.88001973385076</v>
      </c>
      <c r="C82" s="32">
        <v>5431</v>
      </c>
      <c r="D82" s="30">
        <v>39772</v>
      </c>
    </row>
    <row r="83" spans="1:4" ht="12.75" customHeight="1">
      <c r="A83" s="15">
        <v>1234567892</v>
      </c>
      <c r="B83" s="2">
        <v>146.51870192430815</v>
      </c>
      <c r="C83" s="32">
        <v>5431</v>
      </c>
      <c r="D83" s="30">
        <v>39771</v>
      </c>
    </row>
    <row r="84" spans="1:4" ht="12.75" customHeight="1">
      <c r="A84" s="15">
        <v>1234567893</v>
      </c>
      <c r="B84" s="2">
        <v>162.78227783790638</v>
      </c>
      <c r="C84" s="32">
        <v>5431</v>
      </c>
      <c r="D84" s="30">
        <v>39770</v>
      </c>
    </row>
    <row r="85" spans="1:4" ht="12.75" customHeight="1">
      <c r="A85" s="15">
        <v>1234567894</v>
      </c>
      <c r="B85" s="2">
        <v>180.851110677914</v>
      </c>
      <c r="C85" s="32">
        <v>5431</v>
      </c>
      <c r="D85" s="30">
        <v>39769</v>
      </c>
    </row>
    <row r="86" spans="1:4" ht="12.75" customHeight="1">
      <c r="A86" s="15">
        <v>1234567895</v>
      </c>
      <c r="B86" s="2">
        <v>200.9255839631624</v>
      </c>
      <c r="C86" s="32">
        <v>5431</v>
      </c>
      <c r="D86" s="30">
        <v>39768</v>
      </c>
    </row>
    <row r="87" spans="1:4" ht="12.75" customHeight="1">
      <c r="A87" s="14">
        <v>1234567890</v>
      </c>
      <c r="B87" s="2">
        <v>223.22832378307345</v>
      </c>
      <c r="C87" s="32">
        <v>5431</v>
      </c>
      <c r="D87" s="30">
        <v>39767</v>
      </c>
    </row>
    <row r="88" spans="1:4" ht="12.75" customHeight="1">
      <c r="A88" s="15">
        <v>1234567891</v>
      </c>
      <c r="B88" s="2">
        <v>248.0066677229946</v>
      </c>
      <c r="C88" s="32">
        <v>5431</v>
      </c>
      <c r="D88" s="30">
        <v>39766</v>
      </c>
    </row>
    <row r="89" spans="1:4" ht="12.75" customHeight="1">
      <c r="A89" s="15">
        <v>1234567892</v>
      </c>
      <c r="B89" s="2">
        <v>275.535407840247</v>
      </c>
      <c r="C89" s="32">
        <v>5431</v>
      </c>
      <c r="D89" s="30">
        <v>39765</v>
      </c>
    </row>
    <row r="90" spans="1:4" ht="12.75" customHeight="1">
      <c r="A90" s="15">
        <v>1234567893</v>
      </c>
      <c r="B90" s="2">
        <v>306.11983811051437</v>
      </c>
      <c r="C90" s="32">
        <v>5431</v>
      </c>
      <c r="D90" s="30">
        <v>39764</v>
      </c>
    </row>
    <row r="91" spans="1:4" ht="12.75" customHeight="1">
      <c r="A91" s="15">
        <v>1234567894</v>
      </c>
      <c r="B91" s="2">
        <v>340.09914014078146</v>
      </c>
      <c r="C91" s="32">
        <v>5431</v>
      </c>
      <c r="D91" s="30">
        <v>39763</v>
      </c>
    </row>
    <row r="92" spans="1:4" ht="12.75" customHeight="1">
      <c r="A92" s="15">
        <v>1234567895</v>
      </c>
      <c r="B92" s="2">
        <v>377.8501446964082</v>
      </c>
      <c r="C92" s="32">
        <v>5431</v>
      </c>
      <c r="D92" s="30">
        <v>39762</v>
      </c>
    </row>
    <row r="93" spans="1:4" ht="12.75" customHeight="1">
      <c r="A93" s="15">
        <v>1234567896</v>
      </c>
      <c r="B93" s="2">
        <v>419.79151075770955</v>
      </c>
      <c r="C93" s="32">
        <v>5431</v>
      </c>
      <c r="D93" s="30">
        <v>39761</v>
      </c>
    </row>
    <row r="94" spans="1:4" ht="12.75" customHeight="1">
      <c r="A94" s="15">
        <v>1234567897</v>
      </c>
      <c r="B94" s="2">
        <v>466.38836845181527</v>
      </c>
      <c r="C94" s="32">
        <v>5431</v>
      </c>
      <c r="D94" s="30">
        <v>39760</v>
      </c>
    </row>
    <row r="95" spans="1:4" ht="12.75" customHeight="1">
      <c r="A95" s="15">
        <v>1234567898</v>
      </c>
      <c r="B95" s="2">
        <v>518.1574773499667</v>
      </c>
      <c r="C95" s="32">
        <v>5431</v>
      </c>
      <c r="D95" s="30">
        <v>39759</v>
      </c>
    </row>
    <row r="96" spans="1:4" ht="12.75" customHeight="1">
      <c r="A96" s="15">
        <v>1234567899</v>
      </c>
      <c r="B96" s="2">
        <v>575.672957335813</v>
      </c>
      <c r="C96" s="32">
        <v>5431</v>
      </c>
      <c r="D96" s="30">
        <v>39758</v>
      </c>
    </row>
    <row r="97" spans="1:4" ht="12.75" customHeight="1">
      <c r="A97" s="15">
        <v>1234567900</v>
      </c>
      <c r="B97" s="2">
        <v>639.5726556000882</v>
      </c>
      <c r="C97" s="32">
        <v>5431</v>
      </c>
      <c r="D97" s="30">
        <v>39757</v>
      </c>
    </row>
    <row r="98" spans="1:4" ht="12.75" customHeight="1">
      <c r="A98" s="15">
        <v>1234567901</v>
      </c>
      <c r="B98" s="2">
        <v>710.5652203716979</v>
      </c>
      <c r="C98" s="32">
        <v>5441</v>
      </c>
      <c r="D98" s="30">
        <v>39756</v>
      </c>
    </row>
    <row r="99" spans="1:4" ht="12.75" customHeight="1">
      <c r="A99" s="15">
        <v>1234567902</v>
      </c>
      <c r="B99" s="2">
        <v>789.4379598329564</v>
      </c>
      <c r="C99" s="32">
        <v>5441</v>
      </c>
      <c r="D99" s="30">
        <v>39755</v>
      </c>
    </row>
    <row r="100" spans="1:4" ht="12.75" customHeight="1">
      <c r="A100" s="14">
        <v>1234567890</v>
      </c>
      <c r="B100" s="2">
        <v>877.0655733744146</v>
      </c>
      <c r="C100" s="32">
        <v>5441</v>
      </c>
      <c r="D100" s="30">
        <v>39754</v>
      </c>
    </row>
    <row r="101" spans="1:4" ht="12.75" customHeight="1">
      <c r="A101" s="15">
        <v>1234567891</v>
      </c>
      <c r="B101" s="2">
        <v>974.4198520189746</v>
      </c>
      <c r="C101" s="32">
        <v>5441</v>
      </c>
      <c r="D101" s="30">
        <v>39753</v>
      </c>
    </row>
    <row r="102" spans="1:4" ht="12.75" customHeight="1">
      <c r="A102" s="15">
        <v>1234567892</v>
      </c>
      <c r="B102" s="2">
        <v>290.44841491521686</v>
      </c>
      <c r="C102" s="32">
        <v>5441</v>
      </c>
      <c r="D102" s="30">
        <v>39752</v>
      </c>
    </row>
    <row r="103" spans="1:4" ht="12.75" customHeight="1">
      <c r="A103" s="15">
        <v>1234567893</v>
      </c>
      <c r="B103" s="2">
        <v>322.68818897080587</v>
      </c>
      <c r="C103" s="32">
        <v>5441</v>
      </c>
      <c r="D103" s="30">
        <v>39751</v>
      </c>
    </row>
    <row r="104" spans="1:4" ht="12.75" customHeight="1">
      <c r="A104" s="15">
        <v>1234567894</v>
      </c>
      <c r="B104" s="2">
        <v>358.50657794656536</v>
      </c>
      <c r="C104" s="32">
        <v>5441</v>
      </c>
      <c r="D104" s="30">
        <v>39750</v>
      </c>
    </row>
    <row r="105" spans="1:4" ht="12.75" customHeight="1">
      <c r="A105" s="14">
        <v>1234567890</v>
      </c>
      <c r="B105" s="2">
        <v>398.30080809863404</v>
      </c>
      <c r="C105" s="32">
        <v>5441</v>
      </c>
      <c r="D105" s="30">
        <v>39749</v>
      </c>
    </row>
    <row r="106" spans="1:4" ht="12.75" customHeight="1">
      <c r="A106" s="15">
        <v>1234567891</v>
      </c>
      <c r="B106" s="2">
        <v>442.5121977975824</v>
      </c>
      <c r="C106" s="32">
        <v>5441</v>
      </c>
      <c r="D106" s="30">
        <v>39748</v>
      </c>
    </row>
    <row r="107" spans="1:4" ht="12.75" customHeight="1">
      <c r="A107" s="15">
        <v>1234567892</v>
      </c>
      <c r="B107" s="2">
        <v>491.63105175311404</v>
      </c>
      <c r="C107" s="32">
        <v>5441</v>
      </c>
      <c r="D107" s="30">
        <v>39747</v>
      </c>
    </row>
    <row r="108" spans="1:4" ht="12.75" customHeight="1">
      <c r="A108" s="15">
        <v>1234567893</v>
      </c>
      <c r="B108" s="2">
        <v>546.2020984977097</v>
      </c>
      <c r="C108" s="32">
        <v>5441</v>
      </c>
      <c r="D108" s="30">
        <v>39746</v>
      </c>
    </row>
    <row r="109" spans="1:4" ht="12.75" customHeight="1">
      <c r="A109" s="15">
        <v>1234567894</v>
      </c>
      <c r="B109" s="2">
        <v>606.8305314309554</v>
      </c>
      <c r="C109" s="32">
        <v>5441</v>
      </c>
      <c r="D109" s="30">
        <v>39745</v>
      </c>
    </row>
    <row r="110" spans="1:4" ht="12.75" customHeight="1">
      <c r="A110" s="15">
        <v>1234567895</v>
      </c>
      <c r="B110" s="2">
        <v>674.1887204197914</v>
      </c>
      <c r="C110" s="32">
        <v>5441</v>
      </c>
      <c r="D110" s="30">
        <v>39744</v>
      </c>
    </row>
    <row r="111" spans="1:4" ht="12.75" customHeight="1">
      <c r="A111" s="15">
        <v>1234567896</v>
      </c>
      <c r="B111" s="2">
        <v>749.0236683863883</v>
      </c>
      <c r="C111" s="32">
        <v>5441</v>
      </c>
      <c r="D111" s="30">
        <v>39743</v>
      </c>
    </row>
    <row r="112" spans="1:4" ht="12.75" customHeight="1">
      <c r="A112" s="15">
        <v>1234567897</v>
      </c>
      <c r="B112" s="2">
        <v>832.1652955772774</v>
      </c>
      <c r="C112" s="32">
        <v>5441</v>
      </c>
      <c r="D112" s="30">
        <v>39742</v>
      </c>
    </row>
    <row r="113" spans="1:4" ht="12.75" customHeight="1">
      <c r="A113" s="15">
        <v>1234567898</v>
      </c>
      <c r="B113" s="2">
        <v>924.5356433863553</v>
      </c>
      <c r="C113" s="32">
        <v>5441</v>
      </c>
      <c r="D113" s="30">
        <v>39741</v>
      </c>
    </row>
    <row r="114" spans="1:4" ht="12.75" customHeight="1">
      <c r="A114" s="15">
        <v>1234567899</v>
      </c>
      <c r="B114" s="2">
        <v>391.14727329930525</v>
      </c>
      <c r="C114" s="32">
        <v>5441</v>
      </c>
      <c r="D114" s="30">
        <v>39740</v>
      </c>
    </row>
    <row r="115" spans="1:4" ht="12.75" customHeight="1">
      <c r="A115" s="15">
        <v>1234567900</v>
      </c>
      <c r="B115" s="2">
        <v>434.5646206355282</v>
      </c>
      <c r="C115" s="32">
        <v>5441</v>
      </c>
      <c r="D115" s="30">
        <v>39739</v>
      </c>
    </row>
    <row r="116" spans="1:4" ht="12.75" customHeight="1">
      <c r="A116" s="15">
        <v>1234567901</v>
      </c>
      <c r="B116" s="2">
        <v>482.8012935260718</v>
      </c>
      <c r="C116" s="32">
        <v>5441</v>
      </c>
      <c r="D116" s="30">
        <v>39738</v>
      </c>
    </row>
    <row r="117" spans="1:4" ht="12.75" customHeight="1">
      <c r="A117" s="15">
        <v>1234567902</v>
      </c>
      <c r="B117" s="2">
        <v>536.3922371074658</v>
      </c>
      <c r="C117" s="32">
        <v>5441</v>
      </c>
      <c r="D117" s="30">
        <v>39737</v>
      </c>
    </row>
    <row r="118" spans="1:4" ht="12.75" customHeight="1">
      <c r="A118" s="15">
        <v>1234567903</v>
      </c>
      <c r="B118" s="2">
        <v>595.9317754263944</v>
      </c>
      <c r="C118" s="32">
        <v>5441</v>
      </c>
      <c r="D118" s="30">
        <v>39736</v>
      </c>
    </row>
    <row r="119" spans="1:4" ht="12.75" customHeight="1">
      <c r="A119" s="15">
        <v>1234567904</v>
      </c>
      <c r="B119" s="2">
        <v>662.0802024987242</v>
      </c>
      <c r="C119" s="32">
        <v>5441</v>
      </c>
      <c r="D119" s="30">
        <v>39735</v>
      </c>
    </row>
    <row r="120" spans="1:4" ht="12.75" customHeight="1">
      <c r="A120" s="15">
        <v>1234567905</v>
      </c>
      <c r="B120" s="2">
        <v>735.5711049760828</v>
      </c>
      <c r="C120" s="32">
        <v>5441</v>
      </c>
      <c r="D120" s="30">
        <v>39734</v>
      </c>
    </row>
    <row r="121" spans="1:4" ht="12.75" customHeight="1">
      <c r="A121" s="15">
        <v>1234567906</v>
      </c>
      <c r="B121" s="2">
        <v>817.2194976284279</v>
      </c>
      <c r="C121" s="32">
        <v>5441</v>
      </c>
      <c r="D121" s="30">
        <v>39733</v>
      </c>
    </row>
    <row r="122" spans="1:4" ht="12.75" customHeight="1">
      <c r="A122" s="15">
        <v>1234567907</v>
      </c>
      <c r="B122" s="2">
        <v>907.9308618651834</v>
      </c>
      <c r="C122" s="32">
        <v>5441</v>
      </c>
      <c r="D122" s="30">
        <v>39732</v>
      </c>
    </row>
    <row r="123" spans="1:4" ht="12.75" customHeight="1">
      <c r="A123" s="15">
        <v>1234567908</v>
      </c>
      <c r="B123" s="2">
        <v>352.99427256002895</v>
      </c>
      <c r="C123" s="32">
        <v>5441</v>
      </c>
      <c r="D123" s="30">
        <v>39731</v>
      </c>
    </row>
    <row r="124" spans="1:4" ht="12.75" customHeight="1">
      <c r="A124" s="15">
        <v>1234567909</v>
      </c>
      <c r="B124" s="2">
        <v>392.176636814192</v>
      </c>
      <c r="C124" s="32">
        <v>5441</v>
      </c>
      <c r="D124" s="30">
        <v>39730</v>
      </c>
    </row>
    <row r="125" spans="1:4" ht="12.75" customHeight="1">
      <c r="A125" s="15">
        <v>1234567910</v>
      </c>
      <c r="B125" s="2">
        <v>435.70824350056745</v>
      </c>
      <c r="C125" s="32">
        <v>5441</v>
      </c>
      <c r="D125" s="30">
        <v>39729</v>
      </c>
    </row>
    <row r="126" spans="1:4" ht="12.75" customHeight="1">
      <c r="A126" s="15">
        <v>1234567911</v>
      </c>
      <c r="B126" s="2">
        <v>484.07185852913045</v>
      </c>
      <c r="C126" s="32">
        <v>5441</v>
      </c>
      <c r="D126" s="30">
        <v>39728</v>
      </c>
    </row>
    <row r="127" spans="1:4" ht="12.75" customHeight="1">
      <c r="A127" s="15">
        <v>1234567912</v>
      </c>
      <c r="B127" s="2">
        <v>537.8038348258639</v>
      </c>
      <c r="C127" s="32">
        <v>5441</v>
      </c>
      <c r="D127" s="30">
        <v>39727</v>
      </c>
    </row>
    <row r="128" spans="1:4" ht="12.75" customHeight="1">
      <c r="A128" s="15">
        <v>1234567913</v>
      </c>
      <c r="B128" s="2">
        <v>597.5000604915347</v>
      </c>
      <c r="C128" s="32">
        <v>5441</v>
      </c>
      <c r="D128" s="30">
        <v>39726</v>
      </c>
    </row>
    <row r="129" spans="1:4" ht="12.75" customHeight="1">
      <c r="A129" s="15">
        <v>1234567914</v>
      </c>
      <c r="B129" s="2">
        <v>663.8225672060952</v>
      </c>
      <c r="C129" s="32">
        <v>5441</v>
      </c>
      <c r="D129" s="30">
        <v>39725</v>
      </c>
    </row>
    <row r="130" spans="1:4" ht="12.75" customHeight="1">
      <c r="A130" s="15">
        <v>1234567915</v>
      </c>
      <c r="B130" s="2">
        <v>737.5068721659716</v>
      </c>
      <c r="C130" s="32">
        <v>5441</v>
      </c>
      <c r="D130" s="30">
        <v>39724</v>
      </c>
    </row>
    <row r="131" spans="1:4" ht="12.75" customHeight="1">
      <c r="A131" s="15">
        <v>1234567916</v>
      </c>
      <c r="B131" s="2">
        <v>819.3701349763944</v>
      </c>
      <c r="C131" s="32">
        <v>5441</v>
      </c>
      <c r="D131" s="30">
        <v>39723</v>
      </c>
    </row>
    <row r="132" spans="1:4" ht="12.75" customHeight="1">
      <c r="A132" s="15">
        <v>1234567917</v>
      </c>
      <c r="B132" s="2">
        <v>436.93477016221965</v>
      </c>
      <c r="C132" s="32">
        <v>5461</v>
      </c>
      <c r="D132" s="30">
        <v>39722</v>
      </c>
    </row>
    <row r="133" spans="1:4" ht="12.75" customHeight="1">
      <c r="A133" s="15">
        <v>1234567918</v>
      </c>
      <c r="B133" s="2">
        <v>485.43452965022607</v>
      </c>
      <c r="C133" s="32">
        <v>5461</v>
      </c>
      <c r="D133" s="30">
        <v>39721</v>
      </c>
    </row>
    <row r="134" spans="1:4" ht="12.75" customHeight="1">
      <c r="A134" s="15">
        <v>1234567919</v>
      </c>
      <c r="B134" s="2">
        <v>539.3177624414011</v>
      </c>
      <c r="C134" s="32">
        <v>5461</v>
      </c>
      <c r="D134" s="30">
        <v>39720</v>
      </c>
    </row>
    <row r="135" spans="1:4" ht="12.75" customHeight="1">
      <c r="A135" s="15">
        <v>1234567920</v>
      </c>
      <c r="B135" s="2">
        <v>599.1820340723966</v>
      </c>
      <c r="C135" s="32">
        <v>5461</v>
      </c>
      <c r="D135" s="30">
        <v>39719</v>
      </c>
    </row>
    <row r="136" spans="1:4" ht="12.75" customHeight="1">
      <c r="A136" s="15">
        <v>1234567921</v>
      </c>
      <c r="B136" s="2">
        <v>665.6912398544328</v>
      </c>
      <c r="C136" s="32">
        <v>5461</v>
      </c>
      <c r="D136" s="30">
        <v>39718</v>
      </c>
    </row>
    <row r="137" spans="1:4" ht="12.75" customHeight="1">
      <c r="A137" s="15">
        <v>1234567922</v>
      </c>
      <c r="B137" s="2">
        <v>739.5829674782749</v>
      </c>
      <c r="C137" s="32">
        <v>5461</v>
      </c>
      <c r="D137" s="30">
        <v>39717</v>
      </c>
    </row>
    <row r="138" spans="1:4" ht="12.75" customHeight="1">
      <c r="A138" s="15">
        <v>1234567923</v>
      </c>
      <c r="B138" s="2">
        <v>821.6766768683633</v>
      </c>
      <c r="C138" s="32">
        <v>5461</v>
      </c>
      <c r="D138" s="30">
        <v>39716</v>
      </c>
    </row>
    <row r="139" spans="1:4" ht="12.75" customHeight="1">
      <c r="A139" s="15">
        <v>1234567924</v>
      </c>
      <c r="B139" s="2">
        <v>912.8827880007516</v>
      </c>
      <c r="C139" s="32">
        <v>5461</v>
      </c>
      <c r="D139" s="30">
        <v>39715</v>
      </c>
    </row>
    <row r="140" spans="1:4" ht="12.75" customHeight="1">
      <c r="A140" s="15">
        <v>1234567925</v>
      </c>
      <c r="B140" s="2">
        <v>1014.212777468835</v>
      </c>
      <c r="C140" s="32">
        <v>5461</v>
      </c>
      <c r="D140" s="30">
        <v>39714</v>
      </c>
    </row>
    <row r="141" spans="1:4" ht="12.75">
      <c r="A141" s="15">
        <v>1234567926</v>
      </c>
      <c r="B141" s="2">
        <v>662.0802024987242</v>
      </c>
      <c r="C141" s="32">
        <v>5461</v>
      </c>
      <c r="D141" s="30">
        <v>39713</v>
      </c>
    </row>
    <row r="142" spans="1:4" ht="12.75">
      <c r="A142" s="15">
        <v>1234567927</v>
      </c>
      <c r="B142" s="2">
        <v>735.5711049760828</v>
      </c>
      <c r="C142" s="32">
        <v>5461</v>
      </c>
      <c r="D142" s="30">
        <v>39712</v>
      </c>
    </row>
    <row r="143" spans="1:4" ht="12.75">
      <c r="A143" s="15">
        <v>1234567928</v>
      </c>
      <c r="B143" s="2">
        <v>817.2194976284279</v>
      </c>
      <c r="C143" s="32">
        <v>5461</v>
      </c>
      <c r="D143" s="30">
        <v>39711</v>
      </c>
    </row>
    <row r="144" spans="1:4" ht="12.75">
      <c r="A144" s="15">
        <v>1234567929</v>
      </c>
      <c r="B144" s="2">
        <v>907.9308618651834</v>
      </c>
      <c r="C144" s="32">
        <v>5461</v>
      </c>
      <c r="D144" s="30">
        <v>39710</v>
      </c>
    </row>
    <row r="145" spans="1:4" ht="12.75">
      <c r="A145" s="15">
        <v>1234567930</v>
      </c>
      <c r="B145" s="2">
        <v>352.99427256002895</v>
      </c>
      <c r="C145" s="32">
        <v>5461</v>
      </c>
      <c r="D145" s="30">
        <v>39709</v>
      </c>
    </row>
    <row r="146" spans="1:4" ht="12.75">
      <c r="A146" s="15">
        <v>1234567931</v>
      </c>
      <c r="B146" s="2">
        <v>392.176636814192</v>
      </c>
      <c r="C146" s="32">
        <v>5461</v>
      </c>
      <c r="D146" s="30">
        <v>39708</v>
      </c>
    </row>
    <row r="147" spans="1:4" ht="12.75">
      <c r="A147" s="15">
        <v>1234567932</v>
      </c>
      <c r="B147" s="2">
        <v>435.70824350056745</v>
      </c>
      <c r="C147" s="32">
        <v>5461</v>
      </c>
      <c r="D147" s="30">
        <v>39707</v>
      </c>
    </row>
    <row r="148" spans="1:4" ht="12.75">
      <c r="A148" s="15">
        <v>1234567933</v>
      </c>
      <c r="B148" s="2">
        <v>484.07185852913045</v>
      </c>
      <c r="C148" s="32">
        <v>5461</v>
      </c>
      <c r="D148" s="30">
        <v>39706</v>
      </c>
    </row>
    <row r="149" spans="1:4" ht="12.75">
      <c r="A149" s="15">
        <v>1234567934</v>
      </c>
      <c r="B149" s="2">
        <v>537.8038348258639</v>
      </c>
      <c r="C149" s="32">
        <v>5461</v>
      </c>
      <c r="D149" s="30">
        <v>39705</v>
      </c>
    </row>
    <row r="150" spans="1:4" ht="12.75">
      <c r="A150" s="15">
        <v>1234567935</v>
      </c>
      <c r="B150" s="2">
        <v>597.5000604915347</v>
      </c>
      <c r="C150" s="32">
        <v>5461</v>
      </c>
      <c r="D150" s="30">
        <v>39704</v>
      </c>
    </row>
    <row r="151" spans="1:4" ht="12.75">
      <c r="A151" s="15">
        <v>1234567936</v>
      </c>
      <c r="B151" s="2">
        <v>663.8225672060952</v>
      </c>
      <c r="C151" s="32">
        <v>5461</v>
      </c>
      <c r="D151" s="30">
        <v>39703</v>
      </c>
    </row>
    <row r="152" spans="1:4" ht="12.75">
      <c r="A152" s="15">
        <v>1234567937</v>
      </c>
      <c r="B152" s="2">
        <v>737.5068721659716</v>
      </c>
      <c r="C152" s="32">
        <v>5461</v>
      </c>
      <c r="D152" s="30">
        <v>39702</v>
      </c>
    </row>
    <row r="153" spans="1:4" ht="12.75">
      <c r="A153" s="15">
        <v>1234567938</v>
      </c>
      <c r="B153" s="2">
        <v>819.3701349763944</v>
      </c>
      <c r="C153" s="32">
        <v>5461</v>
      </c>
      <c r="D153" s="30">
        <v>39701</v>
      </c>
    </row>
    <row r="154" spans="1:4" ht="12.75">
      <c r="A154" s="15">
        <v>1234567939</v>
      </c>
      <c r="B154" s="2">
        <v>436.93477016221965</v>
      </c>
      <c r="C154" s="32">
        <v>5461</v>
      </c>
      <c r="D154" s="30">
        <v>39700</v>
      </c>
    </row>
    <row r="155" spans="1:4" ht="12.75">
      <c r="A155" s="15">
        <v>1234567940</v>
      </c>
      <c r="B155" s="2">
        <v>485.43452965022607</v>
      </c>
      <c r="C155" s="32">
        <v>5461</v>
      </c>
      <c r="D155" s="30">
        <v>39699</v>
      </c>
    </row>
    <row r="156" spans="1:4" ht="12.75">
      <c r="A156" s="15">
        <v>1234567941</v>
      </c>
      <c r="B156" s="2">
        <v>539.3177624414011</v>
      </c>
      <c r="C156" s="32">
        <v>5461</v>
      </c>
      <c r="D156" s="30">
        <v>39698</v>
      </c>
    </row>
    <row r="157" spans="1:4" ht="12.75">
      <c r="A157" s="15">
        <v>1234567942</v>
      </c>
      <c r="B157" s="2">
        <v>599.1820340723966</v>
      </c>
      <c r="C157" s="32">
        <v>5461</v>
      </c>
      <c r="D157" s="30">
        <v>39697</v>
      </c>
    </row>
    <row r="158" spans="1:4" ht="12.75">
      <c r="A158" s="15">
        <v>1234567943</v>
      </c>
      <c r="B158" s="2">
        <v>665.6912398544328</v>
      </c>
      <c r="C158" s="32">
        <v>5461</v>
      </c>
      <c r="D158" s="30">
        <v>39696</v>
      </c>
    </row>
    <row r="159" spans="1:4" ht="12.75">
      <c r="A159" s="15">
        <v>1234567944</v>
      </c>
      <c r="B159" s="2">
        <v>739.5829674782749</v>
      </c>
      <c r="C159" s="32">
        <v>5461</v>
      </c>
      <c r="D159" s="30">
        <v>39695</v>
      </c>
    </row>
    <row r="160" spans="1:4" ht="12.75">
      <c r="A160" s="15">
        <v>1234567945</v>
      </c>
      <c r="B160" s="2">
        <v>821.6766768683633</v>
      </c>
      <c r="C160" s="32">
        <v>5461</v>
      </c>
      <c r="D160" s="30">
        <v>39694</v>
      </c>
    </row>
    <row r="161" spans="1:4" ht="12.75">
      <c r="A161" s="15">
        <v>1234567946</v>
      </c>
      <c r="B161" s="2">
        <v>912.8827880007516</v>
      </c>
      <c r="C161" s="32">
        <v>5461</v>
      </c>
      <c r="D161" s="30">
        <v>39693</v>
      </c>
    </row>
    <row r="162" spans="1:4" ht="12.75">
      <c r="A162" s="15">
        <v>1234567947</v>
      </c>
      <c r="B162" s="2">
        <v>1014.212777468835</v>
      </c>
      <c r="C162" s="32">
        <v>5461</v>
      </c>
      <c r="D162" s="30">
        <v>39692</v>
      </c>
    </row>
    <row r="163" spans="1:4" ht="12.75">
      <c r="A163" s="15">
        <v>1234567948</v>
      </c>
      <c r="B163" s="2">
        <v>37.657457471604936</v>
      </c>
      <c r="C163" s="32">
        <v>5461</v>
      </c>
      <c r="D163" s="30">
        <v>39691</v>
      </c>
    </row>
    <row r="164" spans="1:4" ht="12.75">
      <c r="A164" s="15">
        <v>1234567949</v>
      </c>
      <c r="B164" s="2">
        <v>41.837435250953085</v>
      </c>
      <c r="C164" s="32">
        <v>5461</v>
      </c>
      <c r="D164" s="30">
        <v>39690</v>
      </c>
    </row>
    <row r="165" spans="1:4" ht="12.75">
      <c r="A165" s="15">
        <v>1234567950</v>
      </c>
      <c r="B165" s="2">
        <v>46.48139056380887</v>
      </c>
      <c r="C165" s="32">
        <v>5461</v>
      </c>
      <c r="D165" s="30">
        <v>39689</v>
      </c>
    </row>
    <row r="166" spans="1:4" ht="12.75">
      <c r="A166" s="15">
        <v>1234567922</v>
      </c>
      <c r="B166" s="2">
        <v>10.720931998544055</v>
      </c>
      <c r="C166" s="32">
        <v>5812</v>
      </c>
      <c r="D166" s="30">
        <v>40018</v>
      </c>
    </row>
    <row r="167" spans="1:4" ht="12.75">
      <c r="A167" s="15">
        <v>1234567923</v>
      </c>
      <c r="B167" s="2">
        <v>5.855306581942613</v>
      </c>
      <c r="C167" s="32">
        <v>5812</v>
      </c>
      <c r="D167" s="30">
        <v>40017</v>
      </c>
    </row>
    <row r="168" spans="1:4" ht="12.75">
      <c r="A168" s="15">
        <v>1234567924</v>
      </c>
      <c r="B168" s="2">
        <v>10.75005690616579</v>
      </c>
      <c r="C168" s="32">
        <v>5812</v>
      </c>
      <c r="D168" s="30">
        <v>40016</v>
      </c>
    </row>
    <row r="169" spans="1:4" ht="12.75">
      <c r="A169" s="15">
        <v>1234567925</v>
      </c>
      <c r="B169" s="2">
        <v>10.767086505929207</v>
      </c>
      <c r="C169" s="32">
        <v>5812</v>
      </c>
      <c r="D169" s="30">
        <v>40015</v>
      </c>
    </row>
    <row r="170" spans="1:4" ht="12.75">
      <c r="A170" s="15">
        <v>1234567926</v>
      </c>
      <c r="B170" s="2">
        <v>10.78600639126636</v>
      </c>
      <c r="C170" s="32">
        <v>5812</v>
      </c>
      <c r="D170" s="30">
        <v>40014</v>
      </c>
    </row>
    <row r="171" spans="1:4" ht="12.75">
      <c r="A171" s="15">
        <v>1234567927</v>
      </c>
      <c r="B171" s="2">
        <v>15.107909578600824</v>
      </c>
      <c r="C171" s="32">
        <v>5812</v>
      </c>
      <c r="D171" s="30">
        <v>40013</v>
      </c>
    </row>
    <row r="172" spans="1:4" ht="12.75">
      <c r="A172" s="15">
        <v>1234567928</v>
      </c>
      <c r="B172" s="2">
        <v>15.804572541825515</v>
      </c>
      <c r="C172" s="32">
        <v>5812</v>
      </c>
      <c r="D172" s="30">
        <v>40012</v>
      </c>
    </row>
    <row r="173" spans="1:4" ht="12.75">
      <c r="A173" s="15">
        <v>1234567929</v>
      </c>
      <c r="B173" s="2">
        <v>16.578565093968148</v>
      </c>
      <c r="C173" s="32">
        <v>5812</v>
      </c>
      <c r="D173" s="30">
        <v>40011</v>
      </c>
    </row>
    <row r="174" spans="1:4" ht="12.75">
      <c r="A174" s="15">
        <v>1234567930</v>
      </c>
      <c r="B174" s="2">
        <v>17.43847081939861</v>
      </c>
      <c r="C174" s="32">
        <v>5812</v>
      </c>
      <c r="D174" s="30">
        <v>40010</v>
      </c>
    </row>
    <row r="175" spans="1:4" ht="12.75">
      <c r="A175" s="15">
        <v>1234567931</v>
      </c>
      <c r="B175" s="2">
        <v>18.393826080351857</v>
      </c>
      <c r="C175" s="32">
        <v>5812</v>
      </c>
      <c r="D175" s="30">
        <v>40009</v>
      </c>
    </row>
    <row r="176" spans="1:4" ht="12.75">
      <c r="A176" s="15">
        <v>1234567932</v>
      </c>
      <c r="B176" s="2">
        <v>19.455225775270915</v>
      </c>
      <c r="C176" s="32">
        <v>5812</v>
      </c>
      <c r="D176" s="30">
        <v>40008</v>
      </c>
    </row>
    <row r="177" spans="1:4" ht="12.75">
      <c r="A177" s="15">
        <v>1234567933</v>
      </c>
      <c r="B177" s="2">
        <v>20.634440836325982</v>
      </c>
      <c r="C177" s="32">
        <v>5812</v>
      </c>
      <c r="D177" s="30">
        <v>40007</v>
      </c>
    </row>
    <row r="178" spans="1:4" ht="12.75">
      <c r="A178" s="15">
        <v>1234567934</v>
      </c>
      <c r="B178" s="2">
        <v>21.944548769158164</v>
      </c>
      <c r="C178" s="32">
        <v>5812</v>
      </c>
      <c r="D178" s="30">
        <v>40006</v>
      </c>
    </row>
    <row r="179" spans="1:4" ht="12.75">
      <c r="A179" s="15">
        <v>1234567935</v>
      </c>
      <c r="B179" s="2">
        <v>23.400078682534723</v>
      </c>
      <c r="C179" s="32">
        <v>5812</v>
      </c>
      <c r="D179" s="30">
        <v>40005</v>
      </c>
    </row>
    <row r="180" spans="1:4" ht="12.75">
      <c r="A180" s="15">
        <v>1234567936</v>
      </c>
      <c r="B180" s="2">
        <v>23.400078682534723</v>
      </c>
      <c r="C180" s="32">
        <v>5812</v>
      </c>
      <c r="D180" s="30">
        <v>40004</v>
      </c>
    </row>
    <row r="181" spans="1:4" ht="12.75">
      <c r="A181" s="15">
        <v>1234567937</v>
      </c>
      <c r="B181" s="2">
        <v>25.01717241629608</v>
      </c>
      <c r="C181" s="32">
        <v>5812</v>
      </c>
      <c r="D181" s="30">
        <v>40003</v>
      </c>
    </row>
    <row r="182" spans="1:4" ht="12.75">
      <c r="A182" s="15">
        <v>1234567938</v>
      </c>
      <c r="B182" s="2">
        <v>25.01717241629608</v>
      </c>
      <c r="C182" s="32">
        <v>5812</v>
      </c>
      <c r="D182" s="30">
        <v>40002</v>
      </c>
    </row>
    <row r="183" spans="1:4" ht="12.75">
      <c r="A183" s="15">
        <v>1234567939</v>
      </c>
      <c r="B183" s="2">
        <v>26.81376355450494</v>
      </c>
      <c r="C183" s="32">
        <v>5812</v>
      </c>
      <c r="D183" s="30">
        <v>40001</v>
      </c>
    </row>
    <row r="184" spans="1:4" ht="12.75">
      <c r="A184" s="15">
        <v>1234567940</v>
      </c>
      <c r="B184" s="2">
        <v>26.81376355450494</v>
      </c>
      <c r="C184" s="32">
        <v>5812</v>
      </c>
      <c r="D184" s="30">
        <v>40000</v>
      </c>
    </row>
    <row r="185" spans="1:4" ht="12.75">
      <c r="A185" s="15">
        <v>1234567941</v>
      </c>
      <c r="B185" s="2">
        <v>28.809776309054993</v>
      </c>
      <c r="C185" s="32">
        <v>5812</v>
      </c>
      <c r="D185" s="30">
        <v>39999</v>
      </c>
    </row>
    <row r="186" spans="1:4" ht="12.75">
      <c r="A186" s="15">
        <v>1234567942</v>
      </c>
      <c r="B186" s="2">
        <v>28.809776309054993</v>
      </c>
      <c r="C186" s="32">
        <v>5812</v>
      </c>
      <c r="D186" s="30">
        <v>39998</v>
      </c>
    </row>
    <row r="187" spans="1:4" ht="12.75">
      <c r="A187" s="15">
        <v>1234567943</v>
      </c>
      <c r="B187" s="2">
        <v>31.027346479360094</v>
      </c>
      <c r="C187" s="32">
        <v>5812</v>
      </c>
      <c r="D187" s="30">
        <v>39997</v>
      </c>
    </row>
    <row r="188" spans="1:4" ht="12.75">
      <c r="A188" s="15">
        <v>1234567944</v>
      </c>
      <c r="B188" s="2">
        <v>31.027346479360094</v>
      </c>
      <c r="C188" s="32">
        <v>5812</v>
      </c>
      <c r="D188" s="30">
        <v>39995</v>
      </c>
    </row>
    <row r="189" spans="1:4" ht="12.75">
      <c r="A189" s="15">
        <v>1234567945</v>
      </c>
      <c r="B189" s="2">
        <v>33.49106693856907</v>
      </c>
      <c r="C189" s="32">
        <v>5812</v>
      </c>
      <c r="D189" s="30">
        <v>39994</v>
      </c>
    </row>
    <row r="190" spans="1:4" ht="12.75">
      <c r="A190" s="15">
        <v>1234567946</v>
      </c>
      <c r="B190" s="2">
        <v>33.49106693856907</v>
      </c>
      <c r="C190" s="32">
        <v>5812</v>
      </c>
      <c r="D190" s="30">
        <v>39993</v>
      </c>
    </row>
    <row r="191" spans="1:4" ht="12.75">
      <c r="A191" s="15">
        <v>1234567947</v>
      </c>
      <c r="B191" s="2">
        <v>36.228260368750234</v>
      </c>
      <c r="C191" s="32">
        <v>5812</v>
      </c>
      <c r="D191" s="30">
        <v>39992</v>
      </c>
    </row>
    <row r="192" spans="1:4" ht="12.75">
      <c r="A192" s="15">
        <v>1234567948</v>
      </c>
      <c r="B192" s="2">
        <v>36.228260368750234</v>
      </c>
      <c r="C192" s="32">
        <v>5812</v>
      </c>
      <c r="D192" s="30">
        <v>39991</v>
      </c>
    </row>
    <row r="193" spans="1:4" ht="12.75">
      <c r="A193" s="15">
        <v>1234567949</v>
      </c>
      <c r="B193" s="2">
        <v>39.26928226968151</v>
      </c>
      <c r="C193" s="32">
        <v>5812</v>
      </c>
      <c r="D193" s="30">
        <v>39990</v>
      </c>
    </row>
    <row r="194" spans="1:4" ht="12.75">
      <c r="A194" s="15">
        <v>1234567950</v>
      </c>
      <c r="B194" s="2">
        <v>39.26928226968151</v>
      </c>
      <c r="C194" s="32">
        <v>5812</v>
      </c>
      <c r="D194" s="30">
        <v>39989</v>
      </c>
    </row>
    <row r="195" spans="1:4" ht="12.75">
      <c r="A195" s="15">
        <v>1234567951</v>
      </c>
      <c r="B195" s="2">
        <v>42.64785760161616</v>
      </c>
      <c r="C195" s="32">
        <v>5812</v>
      </c>
      <c r="D195" s="30">
        <v>39988</v>
      </c>
    </row>
    <row r="196" spans="1:4" ht="12.75">
      <c r="A196" s="15">
        <v>1234567952</v>
      </c>
      <c r="B196" s="2">
        <v>42.64785760161616</v>
      </c>
      <c r="C196" s="32">
        <v>5812</v>
      </c>
      <c r="D196" s="30">
        <v>39987</v>
      </c>
    </row>
    <row r="197" spans="1:4" ht="12.75">
      <c r="A197" s="15">
        <v>1234567953</v>
      </c>
      <c r="B197" s="2">
        <v>46.40145479539555</v>
      </c>
      <c r="C197" s="32">
        <v>5812</v>
      </c>
      <c r="D197" s="30">
        <v>39986</v>
      </c>
    </row>
    <row r="198" spans="1:4" ht="12.75">
      <c r="A198" s="15">
        <v>1234567954</v>
      </c>
      <c r="B198" s="2">
        <v>46.40145479539555</v>
      </c>
      <c r="C198" s="32">
        <v>5812</v>
      </c>
      <c r="D198" s="30">
        <v>39985</v>
      </c>
    </row>
    <row r="199" spans="1:4" ht="12.75">
      <c r="A199" s="15">
        <v>1234567955</v>
      </c>
      <c r="B199" s="2">
        <v>50.57170127768446</v>
      </c>
      <c r="C199" s="32">
        <v>5812</v>
      </c>
      <c r="D199" s="30">
        <v>39984</v>
      </c>
    </row>
    <row r="200" spans="1:4" ht="12.75">
      <c r="A200" s="14">
        <v>1234567890</v>
      </c>
      <c r="B200" s="2">
        <v>278.2390707170445</v>
      </c>
      <c r="C200" s="32">
        <v>5812</v>
      </c>
      <c r="D200" s="30">
        <v>39885</v>
      </c>
    </row>
    <row r="201" spans="1:4" ht="12.75">
      <c r="A201" s="15">
        <v>1234567891</v>
      </c>
      <c r="B201" s="2">
        <v>309.1236075666365</v>
      </c>
      <c r="C201" s="32">
        <v>5812</v>
      </c>
      <c r="D201" s="30">
        <v>39884</v>
      </c>
    </row>
    <row r="202" spans="1:4" ht="12.75">
      <c r="A202" s="15">
        <v>1234567892</v>
      </c>
      <c r="B202" s="2">
        <v>343.4363280065332</v>
      </c>
      <c r="C202" s="32">
        <v>5812</v>
      </c>
      <c r="D202" s="30">
        <v>39883</v>
      </c>
    </row>
    <row r="203" spans="1:4" ht="12.75">
      <c r="A203" s="15">
        <v>1234567893</v>
      </c>
      <c r="B203" s="2">
        <v>39.26928226968151</v>
      </c>
      <c r="C203" s="32">
        <v>5812</v>
      </c>
      <c r="D203" s="30">
        <v>39882</v>
      </c>
    </row>
    <row r="204" spans="1:4" ht="12.75">
      <c r="A204" s="15">
        <v>1234567894</v>
      </c>
      <c r="B204" s="2">
        <v>39.26928226968151</v>
      </c>
      <c r="C204" s="32">
        <v>5812</v>
      </c>
      <c r="D204" s="30">
        <v>39881</v>
      </c>
    </row>
    <row r="205" spans="1:4" ht="12.75">
      <c r="A205" s="15">
        <v>1234567895</v>
      </c>
      <c r="B205" s="2">
        <v>42.64785760161616</v>
      </c>
      <c r="C205" s="32">
        <v>5812</v>
      </c>
      <c r="D205" s="30">
        <v>39880</v>
      </c>
    </row>
    <row r="206" spans="1:4" ht="12.75">
      <c r="A206" s="15">
        <v>1234567896</v>
      </c>
      <c r="B206" s="2">
        <v>42.64785760161616</v>
      </c>
      <c r="C206" s="32">
        <v>5812</v>
      </c>
      <c r="D206" s="30">
        <v>39879</v>
      </c>
    </row>
    <row r="207" spans="1:4" ht="12.75">
      <c r="A207" s="14">
        <v>1234567890</v>
      </c>
      <c r="B207" s="2">
        <v>46.40145479539555</v>
      </c>
      <c r="C207" s="32">
        <v>5812</v>
      </c>
      <c r="D207" s="30">
        <v>39878</v>
      </c>
    </row>
    <row r="208" spans="1:4" ht="12.75">
      <c r="A208" s="15">
        <v>1234567891</v>
      </c>
      <c r="B208" s="2">
        <v>46.40145479539555</v>
      </c>
      <c r="C208" s="32">
        <v>5812</v>
      </c>
      <c r="D208" s="30">
        <v>39877</v>
      </c>
    </row>
    <row r="209" spans="1:4" ht="12.75">
      <c r="A209" s="15">
        <v>1234567892</v>
      </c>
      <c r="B209" s="2">
        <v>50.57170127768446</v>
      </c>
      <c r="C209" s="32">
        <v>5812</v>
      </c>
      <c r="D209" s="30">
        <v>39876</v>
      </c>
    </row>
    <row r="210" spans="1:4" ht="12.75">
      <c r="A210" s="15">
        <v>1234567893</v>
      </c>
      <c r="B210" s="2">
        <v>50.57170127768446</v>
      </c>
      <c r="C210" s="32">
        <v>5812</v>
      </c>
      <c r="D210" s="30">
        <v>39875</v>
      </c>
    </row>
    <row r="211" spans="1:4" ht="12.75">
      <c r="A211" s="15">
        <v>1234567894</v>
      </c>
      <c r="B211" s="2">
        <v>55.20484511950742</v>
      </c>
      <c r="C211" s="32">
        <v>5812</v>
      </c>
      <c r="D211" s="30">
        <v>39874</v>
      </c>
    </row>
    <row r="212" spans="1:4" ht="12.75">
      <c r="A212" s="15">
        <v>1234567895</v>
      </c>
      <c r="B212" s="2">
        <v>60.35226792777275</v>
      </c>
      <c r="C212" s="32">
        <v>5812</v>
      </c>
      <c r="D212" s="30">
        <v>39873</v>
      </c>
    </row>
    <row r="213" spans="1:4" ht="12.75">
      <c r="A213" s="15">
        <v>1234567896</v>
      </c>
      <c r="B213" s="2">
        <v>66.07105466775553</v>
      </c>
      <c r="C213" s="32">
        <v>5812</v>
      </c>
      <c r="D213" s="30">
        <v>39872</v>
      </c>
    </row>
    <row r="214" spans="1:4" ht="12.75">
      <c r="A214" s="14">
        <v>1234567890</v>
      </c>
      <c r="B214" s="2">
        <v>18.393826080351857</v>
      </c>
      <c r="C214" s="32">
        <v>5812</v>
      </c>
      <c r="D214" s="30">
        <v>39871</v>
      </c>
    </row>
    <row r="215" spans="1:4" ht="12.75">
      <c r="A215" s="15">
        <v>1234567891</v>
      </c>
      <c r="B215" s="2">
        <v>19.455225775270915</v>
      </c>
      <c r="C215" s="32">
        <v>5812</v>
      </c>
      <c r="D215" s="30">
        <v>39870</v>
      </c>
    </row>
    <row r="216" spans="1:4" ht="12.75">
      <c r="A216" s="15">
        <v>1234567892</v>
      </c>
      <c r="B216" s="2">
        <v>20.634440836325982</v>
      </c>
      <c r="C216" s="32">
        <v>5812</v>
      </c>
      <c r="D216" s="30">
        <v>39869</v>
      </c>
    </row>
    <row r="217" spans="1:4" ht="12.75">
      <c r="A217" s="15">
        <v>1234567893</v>
      </c>
      <c r="B217" s="2">
        <v>21.944548769158164</v>
      </c>
      <c r="C217" s="32">
        <v>5812</v>
      </c>
      <c r="D217" s="30">
        <v>39868</v>
      </c>
    </row>
    <row r="218" spans="1:4" ht="12.75">
      <c r="A218" s="15">
        <v>1234567894</v>
      </c>
      <c r="B218" s="2">
        <v>23.400078682534723</v>
      </c>
      <c r="C218" s="32">
        <v>5812</v>
      </c>
      <c r="D218" s="30">
        <v>39867</v>
      </c>
    </row>
    <row r="219" spans="1:4" ht="12.75">
      <c r="A219" s="15">
        <v>1234567895</v>
      </c>
      <c r="B219" s="2">
        <v>23.400078682534723</v>
      </c>
      <c r="C219" s="32">
        <v>5812</v>
      </c>
      <c r="D219" s="30">
        <v>39866</v>
      </c>
    </row>
    <row r="220" spans="1:4" ht="12.75">
      <c r="A220" s="15">
        <v>1234567896</v>
      </c>
      <c r="B220" s="2">
        <v>25.01717241629608</v>
      </c>
      <c r="C220" s="32">
        <v>5812</v>
      </c>
      <c r="D220" s="30">
        <v>39865</v>
      </c>
    </row>
    <row r="221" spans="1:4" ht="12.75">
      <c r="A221" s="15">
        <v>1234567897</v>
      </c>
      <c r="B221" s="2">
        <v>25.01717241629608</v>
      </c>
      <c r="C221" s="32">
        <v>5812</v>
      </c>
      <c r="D221" s="30">
        <v>39864</v>
      </c>
    </row>
    <row r="222" spans="1:4" ht="12.75">
      <c r="A222" s="15">
        <v>1234567898</v>
      </c>
      <c r="B222" s="2">
        <v>26.81376355450494</v>
      </c>
      <c r="C222" s="32">
        <v>5812</v>
      </c>
      <c r="D222" s="30">
        <v>39863</v>
      </c>
    </row>
    <row r="223" spans="1:4" ht="12.75">
      <c r="A223" s="15">
        <v>1234567899</v>
      </c>
      <c r="B223" s="2">
        <v>26.81376355450494</v>
      </c>
      <c r="C223" s="32">
        <v>5812</v>
      </c>
      <c r="D223" s="30">
        <v>39862</v>
      </c>
    </row>
    <row r="224" spans="1:4" ht="12.75">
      <c r="A224" s="15">
        <v>1234567900</v>
      </c>
      <c r="B224" s="2">
        <v>28.809776309054993</v>
      </c>
      <c r="C224" s="32">
        <v>5812</v>
      </c>
      <c r="D224" s="30">
        <v>39861</v>
      </c>
    </row>
    <row r="225" spans="1:4" ht="12.75">
      <c r="A225" s="15">
        <v>1234567901</v>
      </c>
      <c r="B225" s="2">
        <v>28.809776309054993</v>
      </c>
      <c r="C225" s="32">
        <v>5812</v>
      </c>
      <c r="D225" s="30">
        <v>39860</v>
      </c>
    </row>
    <row r="226" spans="1:4" ht="12.75">
      <c r="A226" s="15">
        <v>1234567902</v>
      </c>
      <c r="B226" s="2">
        <v>31.027346479360094</v>
      </c>
      <c r="C226" s="32">
        <v>5812</v>
      </c>
      <c r="D226" s="30">
        <v>39859</v>
      </c>
    </row>
    <row r="227" spans="1:4" ht="12.75">
      <c r="A227" s="15">
        <v>1234567903</v>
      </c>
      <c r="B227" s="2">
        <v>31.027346479360094</v>
      </c>
      <c r="C227" s="32">
        <v>5812</v>
      </c>
      <c r="D227" s="30">
        <v>39858</v>
      </c>
    </row>
    <row r="228" spans="1:4" ht="12.75">
      <c r="A228" s="15">
        <v>1234567904</v>
      </c>
      <c r="B228" s="2">
        <v>33.49106693856907</v>
      </c>
      <c r="C228" s="32">
        <v>5812</v>
      </c>
      <c r="D228" s="30">
        <v>39857</v>
      </c>
    </row>
    <row r="229" spans="1:4" ht="12.75">
      <c r="A229" s="15">
        <v>1234567905</v>
      </c>
      <c r="B229" s="2">
        <v>33.49106693856907</v>
      </c>
      <c r="C229" s="32">
        <v>5812</v>
      </c>
      <c r="D229" s="30">
        <v>39856</v>
      </c>
    </row>
    <row r="230" spans="1:4" ht="12.75">
      <c r="A230" s="15">
        <v>1234567906</v>
      </c>
      <c r="B230" s="2">
        <v>36.228260368750234</v>
      </c>
      <c r="C230" s="32">
        <v>5812</v>
      </c>
      <c r="D230" s="30">
        <v>39855</v>
      </c>
    </row>
    <row r="231" spans="1:4" ht="12.75">
      <c r="A231" s="15">
        <v>1234567907</v>
      </c>
      <c r="B231" s="2">
        <v>36.228260368750234</v>
      </c>
      <c r="C231" s="32">
        <v>5812</v>
      </c>
      <c r="D231" s="30">
        <v>39854</v>
      </c>
    </row>
    <row r="232" spans="1:4" ht="12.75">
      <c r="A232" s="15">
        <v>1234567908</v>
      </c>
      <c r="B232" s="2">
        <v>39.26928226968151</v>
      </c>
      <c r="C232" s="32">
        <v>5812</v>
      </c>
      <c r="D232" s="30">
        <v>39853</v>
      </c>
    </row>
    <row r="233" spans="1:4" ht="12.75">
      <c r="A233" s="15">
        <v>1234567909</v>
      </c>
      <c r="B233" s="2">
        <v>39.26928226968151</v>
      </c>
      <c r="C233" s="32">
        <v>5812</v>
      </c>
      <c r="D233" s="30">
        <v>39852</v>
      </c>
    </row>
    <row r="234" spans="1:4" ht="12.75">
      <c r="A234" s="15">
        <v>1234567910</v>
      </c>
      <c r="B234" s="2">
        <v>42.64785760161616</v>
      </c>
      <c r="C234" s="32">
        <v>5812</v>
      </c>
      <c r="D234" s="30">
        <v>39851</v>
      </c>
    </row>
    <row r="235" spans="1:4" ht="12.75">
      <c r="A235" s="15">
        <v>1234567911</v>
      </c>
      <c r="B235" s="2">
        <v>42.64785760161616</v>
      </c>
      <c r="C235" s="32">
        <v>5812</v>
      </c>
      <c r="D235" s="30">
        <v>39850</v>
      </c>
    </row>
    <row r="236" spans="1:4" ht="12.75">
      <c r="A236" s="15">
        <v>1234567912</v>
      </c>
      <c r="B236" s="2">
        <v>46.40145479539555</v>
      </c>
      <c r="C236" s="32">
        <v>5812</v>
      </c>
      <c r="D236" s="30">
        <v>39849</v>
      </c>
    </row>
    <row r="237" spans="1:4" ht="12.75">
      <c r="A237" s="15">
        <v>1234567913</v>
      </c>
      <c r="B237" s="2">
        <v>125.40933728485282</v>
      </c>
      <c r="C237" s="32">
        <v>5812</v>
      </c>
      <c r="D237" s="30">
        <v>39848</v>
      </c>
    </row>
    <row r="238" spans="1:4" ht="12.75">
      <c r="A238" s="15">
        <v>1234567914</v>
      </c>
      <c r="B238" s="2">
        <v>136.6802737234715</v>
      </c>
      <c r="C238" s="32">
        <v>5812</v>
      </c>
      <c r="D238" s="30">
        <v>39847</v>
      </c>
    </row>
    <row r="239" spans="1:4" ht="12.75">
      <c r="A239" s="15">
        <v>1234567915</v>
      </c>
      <c r="B239" s="2">
        <v>136.6802737234715</v>
      </c>
      <c r="C239" s="32">
        <v>5812</v>
      </c>
      <c r="D239" s="30">
        <v>39846</v>
      </c>
    </row>
    <row r="240" spans="1:4" ht="12.75">
      <c r="A240" s="15">
        <v>1234567916</v>
      </c>
      <c r="B240" s="2">
        <v>149.2022841067768</v>
      </c>
      <c r="C240" s="32">
        <v>5812</v>
      </c>
      <c r="D240" s="30">
        <v>39845</v>
      </c>
    </row>
    <row r="241" spans="1:4" ht="12.75">
      <c r="A241" s="15">
        <v>1234567917</v>
      </c>
      <c r="B241" s="2">
        <v>163.11423764262904</v>
      </c>
      <c r="C241" s="32">
        <v>5812</v>
      </c>
      <c r="D241" s="30">
        <v>39844</v>
      </c>
    </row>
    <row r="242" spans="1:4" ht="12.75">
      <c r="A242" s="15">
        <v>1234567918</v>
      </c>
      <c r="B242" s="2">
        <v>178.5704180209609</v>
      </c>
      <c r="C242" s="32">
        <v>5812</v>
      </c>
      <c r="D242" s="30">
        <v>39843</v>
      </c>
    </row>
    <row r="243" spans="1:4" ht="12.75">
      <c r="A243" s="15">
        <v>1234567919</v>
      </c>
      <c r="B243" s="2">
        <v>41.55823525661329</v>
      </c>
      <c r="C243" s="32">
        <v>5812</v>
      </c>
      <c r="D243" s="30">
        <v>39842</v>
      </c>
    </row>
    <row r="244" spans="1:4" ht="12.75">
      <c r="A244" s="15">
        <v>1234567920</v>
      </c>
      <c r="B244" s="2">
        <v>41.55823525661329</v>
      </c>
      <c r="C244" s="32">
        <v>5812</v>
      </c>
      <c r="D244" s="30">
        <v>39841</v>
      </c>
    </row>
    <row r="245" spans="1:4" ht="12.75">
      <c r="A245" s="15">
        <v>1234567921</v>
      </c>
      <c r="B245" s="2">
        <v>43.08011603676403</v>
      </c>
      <c r="C245" s="32">
        <v>5812</v>
      </c>
      <c r="D245" s="30">
        <v>39840</v>
      </c>
    </row>
    <row r="246" spans="1:4" ht="12.75">
      <c r="A246" s="15">
        <v>1234567922</v>
      </c>
      <c r="B246" s="2">
        <v>43.08011603676403</v>
      </c>
      <c r="C246" s="32">
        <v>5812</v>
      </c>
      <c r="D246" s="30">
        <v>39839</v>
      </c>
    </row>
    <row r="247" spans="1:4" ht="12.75">
      <c r="A247" s="15">
        <v>1234567923</v>
      </c>
      <c r="B247" s="2">
        <v>44.77092558351151</v>
      </c>
      <c r="C247" s="32">
        <v>5812</v>
      </c>
      <c r="D247" s="30">
        <v>39838</v>
      </c>
    </row>
    <row r="248" spans="1:4" ht="12.75">
      <c r="A248" s="15">
        <v>1234567924</v>
      </c>
      <c r="B248" s="2">
        <v>44.77092558351151</v>
      </c>
      <c r="C248" s="32">
        <v>5812</v>
      </c>
      <c r="D248" s="30">
        <v>39837</v>
      </c>
    </row>
    <row r="249" spans="1:4" ht="12.75">
      <c r="A249" s="15">
        <v>1234567925</v>
      </c>
      <c r="B249" s="2">
        <v>46.64941498994795</v>
      </c>
      <c r="C249" s="32">
        <v>5812</v>
      </c>
      <c r="D249" s="30">
        <v>39836</v>
      </c>
    </row>
    <row r="250" spans="1:4" ht="12.75">
      <c r="A250" s="15">
        <v>1234567926</v>
      </c>
      <c r="B250" s="2">
        <v>46.64941498994795</v>
      </c>
      <c r="C250" s="32">
        <v>5812</v>
      </c>
      <c r="D250" s="30">
        <v>39835</v>
      </c>
    </row>
    <row r="251" spans="1:4" ht="12.75">
      <c r="A251" s="15">
        <v>1234567927</v>
      </c>
      <c r="B251" s="2">
        <v>48.73641672049883</v>
      </c>
      <c r="C251" s="32">
        <v>5812</v>
      </c>
      <c r="D251" s="30">
        <v>39834</v>
      </c>
    </row>
    <row r="252" spans="1:4" ht="12.75">
      <c r="A252" s="15">
        <v>1234567928</v>
      </c>
      <c r="B252" s="2">
        <v>51.055075643140874</v>
      </c>
      <c r="C252" s="32">
        <v>5812</v>
      </c>
      <c r="D252" s="30">
        <v>39833</v>
      </c>
    </row>
    <row r="253" spans="1:4" ht="12.75">
      <c r="A253" s="15">
        <v>1234567929</v>
      </c>
      <c r="B253" s="2">
        <v>53.63110570619619</v>
      </c>
      <c r="C253" s="32">
        <v>5812</v>
      </c>
      <c r="D253" s="30">
        <v>39832</v>
      </c>
    </row>
    <row r="254" spans="1:4" ht="12.75">
      <c r="A254" s="15">
        <v>1234567930</v>
      </c>
      <c r="B254" s="2">
        <v>32.154876612771105</v>
      </c>
      <c r="C254" s="32">
        <v>5812</v>
      </c>
      <c r="D254" s="30">
        <v>39831</v>
      </c>
    </row>
    <row r="255" spans="1:4" ht="12.75">
      <c r="A255" s="15">
        <v>1234567931</v>
      </c>
      <c r="B255" s="2">
        <v>32.63298458345536</v>
      </c>
      <c r="C255" s="32">
        <v>5812</v>
      </c>
      <c r="D255" s="30">
        <v>39830</v>
      </c>
    </row>
    <row r="256" spans="1:4" ht="12.75">
      <c r="A256" s="15">
        <v>1234567932</v>
      </c>
      <c r="B256" s="2">
        <v>33.16416253888558</v>
      </c>
      <c r="C256" s="32">
        <v>5812</v>
      </c>
      <c r="D256" s="30">
        <v>39829</v>
      </c>
    </row>
    <row r="257" spans="1:4" ht="12.75">
      <c r="A257" s="15">
        <v>1234567933</v>
      </c>
      <c r="B257" s="2">
        <v>33.754301247368545</v>
      </c>
      <c r="C257" s="32">
        <v>5812</v>
      </c>
      <c r="D257" s="30">
        <v>39828</v>
      </c>
    </row>
    <row r="258" spans="1:4" ht="12.75">
      <c r="A258" s="15">
        <v>1234567934</v>
      </c>
      <c r="B258" s="2">
        <v>34.40994535249312</v>
      </c>
      <c r="C258" s="32">
        <v>5812</v>
      </c>
      <c r="D258" s="30">
        <v>39827</v>
      </c>
    </row>
    <row r="259" spans="1:4" ht="12.75">
      <c r="A259" s="15">
        <v>1234567935</v>
      </c>
      <c r="B259" s="2">
        <v>34.40994535249312</v>
      </c>
      <c r="C259" s="32">
        <v>5812</v>
      </c>
      <c r="D259" s="30">
        <v>39826</v>
      </c>
    </row>
    <row r="260" spans="1:4" ht="12.75">
      <c r="A260" s="15">
        <v>1234567936</v>
      </c>
      <c r="B260" s="2">
        <v>35.138365953286524</v>
      </c>
      <c r="C260" s="32">
        <v>5812</v>
      </c>
      <c r="D260" s="30">
        <v>39825</v>
      </c>
    </row>
    <row r="261" spans="1:4" ht="12.75">
      <c r="A261" s="15">
        <v>1234567937</v>
      </c>
      <c r="B261" s="2">
        <v>35.138365953286524</v>
      </c>
      <c r="C261" s="32">
        <v>5812</v>
      </c>
      <c r="D261" s="30">
        <v>39824</v>
      </c>
    </row>
    <row r="262" spans="1:4" ht="12.75">
      <c r="A262" s="15">
        <v>1234567938</v>
      </c>
      <c r="B262" s="2">
        <v>35.947641240767986</v>
      </c>
      <c r="C262" s="32">
        <v>5812</v>
      </c>
      <c r="D262" s="30">
        <v>39823</v>
      </c>
    </row>
    <row r="263" spans="1:4" ht="12.75">
      <c r="A263" s="15">
        <v>1234567939</v>
      </c>
      <c r="B263" s="2">
        <v>35.947641240767986</v>
      </c>
      <c r="C263" s="32">
        <v>5812</v>
      </c>
      <c r="D263" s="30">
        <v>39822</v>
      </c>
    </row>
    <row r="264" spans="1:4" ht="12.75">
      <c r="A264" s="15">
        <v>1234567940</v>
      </c>
      <c r="B264" s="2">
        <v>36.8467460851599</v>
      </c>
      <c r="C264" s="32">
        <v>5812</v>
      </c>
      <c r="D264" s="30">
        <v>39821</v>
      </c>
    </row>
    <row r="265" spans="1:4" ht="12.75">
      <c r="A265" s="15">
        <v>1234567941</v>
      </c>
      <c r="B265" s="2">
        <v>36.8467460851599</v>
      </c>
      <c r="C265" s="32">
        <v>5812</v>
      </c>
      <c r="D265" s="30">
        <v>39820</v>
      </c>
    </row>
    <row r="266" spans="1:4" ht="12.75">
      <c r="A266" s="15">
        <v>1234567942</v>
      </c>
      <c r="B266" s="2">
        <v>37.84565156727932</v>
      </c>
      <c r="C266" s="32">
        <v>5812</v>
      </c>
      <c r="D266" s="30">
        <v>39819</v>
      </c>
    </row>
    <row r="267" spans="1:4" ht="12.75">
      <c r="A267" s="15">
        <v>1234567956</v>
      </c>
      <c r="B267" s="2">
        <v>50.57170127768446</v>
      </c>
      <c r="C267" s="32">
        <v>5813</v>
      </c>
      <c r="D267" s="30">
        <v>39983</v>
      </c>
    </row>
    <row r="268" spans="1:4" ht="12.75">
      <c r="A268" s="15">
        <v>1234567957</v>
      </c>
      <c r="B268" s="2">
        <v>55.20484511950742</v>
      </c>
      <c r="C268" s="32">
        <v>5813</v>
      </c>
      <c r="D268" s="30">
        <v>39982</v>
      </c>
    </row>
    <row r="269" spans="1:4" ht="12.75">
      <c r="A269" s="15">
        <v>1234567958</v>
      </c>
      <c r="B269" s="2">
        <v>60.35226792777275</v>
      </c>
      <c r="C269" s="32">
        <v>5813</v>
      </c>
      <c r="D269" s="30">
        <v>39981</v>
      </c>
    </row>
    <row r="270" spans="1:4" ht="12.75">
      <c r="A270" s="15">
        <v>1234567959</v>
      </c>
      <c r="B270" s="2">
        <v>66.07105466775553</v>
      </c>
      <c r="C270" s="32">
        <v>5813</v>
      </c>
      <c r="D270" s="30">
        <v>39980</v>
      </c>
    </row>
    <row r="271" spans="1:4" ht="12.75">
      <c r="A271" s="15">
        <v>1234567960</v>
      </c>
      <c r="B271" s="2">
        <v>10.614556017404597</v>
      </c>
      <c r="C271" s="32">
        <v>5813</v>
      </c>
      <c r="D271" s="30">
        <v>39979</v>
      </c>
    </row>
    <row r="272" spans="1:4" ht="12.75">
      <c r="A272" s="15">
        <v>1234567961</v>
      </c>
      <c r="B272" s="2">
        <v>10.616418949199677</v>
      </c>
      <c r="C272" s="32">
        <v>5813</v>
      </c>
      <c r="D272" s="30">
        <v>39978</v>
      </c>
    </row>
    <row r="273" spans="1:4" ht="12.75">
      <c r="A273" s="15">
        <v>1234567962</v>
      </c>
      <c r="B273" s="2">
        <v>10.618488666424009</v>
      </c>
      <c r="C273" s="32">
        <v>5813</v>
      </c>
      <c r="D273" s="30">
        <v>39977</v>
      </c>
    </row>
    <row r="274" spans="1:4" ht="12.75">
      <c r="A274" s="15">
        <v>1234567963</v>
      </c>
      <c r="B274" s="2">
        <v>37.657457471604936</v>
      </c>
      <c r="C274" s="32">
        <v>5813</v>
      </c>
      <c r="D274" s="30">
        <v>39976</v>
      </c>
    </row>
    <row r="275" spans="1:4" ht="12.75">
      <c r="A275" s="15">
        <v>1234567964</v>
      </c>
      <c r="B275" s="2">
        <v>41.837435250953085</v>
      </c>
      <c r="C275" s="32">
        <v>5813</v>
      </c>
      <c r="D275" s="30">
        <v>39975</v>
      </c>
    </row>
    <row r="276" spans="1:4" ht="12.75">
      <c r="A276" s="15">
        <v>1234567965</v>
      </c>
      <c r="B276" s="2">
        <v>46.48139056380887</v>
      </c>
      <c r="C276" s="32">
        <v>5813</v>
      </c>
      <c r="D276" s="30">
        <v>39974</v>
      </c>
    </row>
    <row r="277" spans="1:4" ht="12.75">
      <c r="A277" s="15">
        <v>1234567966</v>
      </c>
      <c r="B277" s="2">
        <v>51.64082491639166</v>
      </c>
      <c r="C277" s="32">
        <v>5813</v>
      </c>
      <c r="D277" s="30">
        <v>39973</v>
      </c>
    </row>
    <row r="278" spans="1:4" ht="12.75">
      <c r="A278" s="15">
        <v>1234567967</v>
      </c>
      <c r="B278" s="2">
        <v>57.372956482111135</v>
      </c>
      <c r="C278" s="32">
        <v>5813</v>
      </c>
      <c r="D278" s="30">
        <v>39972</v>
      </c>
    </row>
    <row r="279" spans="1:4" ht="12.75">
      <c r="A279" s="15">
        <v>1234567968</v>
      </c>
      <c r="B279" s="2">
        <v>63.74135465162547</v>
      </c>
      <c r="C279" s="32">
        <v>5813</v>
      </c>
      <c r="D279" s="30">
        <v>39971</v>
      </c>
    </row>
    <row r="280" spans="1:4" ht="12.75">
      <c r="A280" s="15">
        <v>1234567969</v>
      </c>
      <c r="B280" s="2">
        <v>70.8166450179559</v>
      </c>
      <c r="C280" s="32">
        <v>5813</v>
      </c>
      <c r="D280" s="30">
        <v>39970</v>
      </c>
    </row>
    <row r="281" spans="1:4" ht="12.75">
      <c r="A281" s="15">
        <v>1234567970</v>
      </c>
      <c r="B281" s="2">
        <v>78.677292614949</v>
      </c>
      <c r="C281" s="32">
        <v>5813</v>
      </c>
      <c r="D281" s="30">
        <v>39969</v>
      </c>
    </row>
    <row r="282" spans="1:4" ht="12.75">
      <c r="A282" s="15">
        <v>1234567971</v>
      </c>
      <c r="B282" s="2">
        <v>87.41047209520833</v>
      </c>
      <c r="C282" s="32">
        <v>5813</v>
      </c>
      <c r="D282" s="30">
        <v>39968</v>
      </c>
    </row>
    <row r="283" spans="1:4" ht="12.75">
      <c r="A283" s="15">
        <v>1234567972</v>
      </c>
      <c r="B283" s="2">
        <v>87.41047209520833</v>
      </c>
      <c r="C283" s="32">
        <v>5813</v>
      </c>
      <c r="D283" s="30">
        <v>39967</v>
      </c>
    </row>
    <row r="284" spans="1:4" ht="12.75">
      <c r="A284" s="15">
        <v>1234567973</v>
      </c>
      <c r="B284" s="2">
        <v>97.11303449777648</v>
      </c>
      <c r="C284" s="32">
        <v>5813</v>
      </c>
      <c r="D284" s="30">
        <v>39966</v>
      </c>
    </row>
    <row r="285" spans="1:4" ht="12.75">
      <c r="A285" s="15">
        <v>1234567974</v>
      </c>
      <c r="B285" s="2">
        <v>97.11303449777648</v>
      </c>
      <c r="C285" s="32">
        <v>5813</v>
      </c>
      <c r="D285" s="30">
        <v>39965</v>
      </c>
    </row>
    <row r="286" spans="1:4" ht="12.75">
      <c r="A286" s="15">
        <v>1234567975</v>
      </c>
      <c r="B286" s="2">
        <v>107.89258132702965</v>
      </c>
      <c r="C286" s="32">
        <v>5813</v>
      </c>
      <c r="D286" s="30">
        <v>39964</v>
      </c>
    </row>
    <row r="287" spans="1:4" ht="12.75">
      <c r="A287" s="15">
        <v>1234567976</v>
      </c>
      <c r="B287" s="2">
        <v>107.89258132702965</v>
      </c>
      <c r="C287" s="32">
        <v>5813</v>
      </c>
      <c r="D287" s="30">
        <v>39963</v>
      </c>
    </row>
    <row r="288" spans="1:4" ht="12.75">
      <c r="A288" s="15">
        <v>1234567977</v>
      </c>
      <c r="B288" s="2">
        <v>119.86865785432995</v>
      </c>
      <c r="C288" s="32">
        <v>5813</v>
      </c>
      <c r="D288" s="30">
        <v>39962</v>
      </c>
    </row>
    <row r="289" spans="1:4" ht="12.75">
      <c r="A289" s="15">
        <v>1234567978</v>
      </c>
      <c r="B289" s="2">
        <v>119.86865785432995</v>
      </c>
      <c r="C289" s="32">
        <v>5813</v>
      </c>
      <c r="D289" s="30">
        <v>39961</v>
      </c>
    </row>
    <row r="290" spans="1:4" ht="12.75">
      <c r="A290" s="15">
        <v>1234567979</v>
      </c>
      <c r="B290" s="2">
        <v>133.17407887616056</v>
      </c>
      <c r="C290" s="32">
        <v>5813</v>
      </c>
      <c r="D290" s="30">
        <v>39960</v>
      </c>
    </row>
    <row r="291" spans="1:4" ht="12.75">
      <c r="A291" s="15">
        <v>1234567980</v>
      </c>
      <c r="B291" s="2">
        <v>133.17407887616056</v>
      </c>
      <c r="C291" s="32">
        <v>5813</v>
      </c>
      <c r="D291" s="30">
        <v>39959</v>
      </c>
    </row>
    <row r="292" spans="1:4" ht="12.75">
      <c r="A292" s="15">
        <v>1234567981</v>
      </c>
      <c r="B292" s="2">
        <v>147.95640163141442</v>
      </c>
      <c r="C292" s="32">
        <v>5813</v>
      </c>
      <c r="D292" s="30">
        <v>39958</v>
      </c>
    </row>
    <row r="293" spans="1:4" ht="12.75">
      <c r="A293" s="15">
        <v>1234567982</v>
      </c>
      <c r="B293" s="2">
        <v>147.95640163141442</v>
      </c>
      <c r="C293" s="32">
        <v>5813</v>
      </c>
      <c r="D293" s="30">
        <v>39957</v>
      </c>
    </row>
    <row r="294" spans="1:4" ht="12.75">
      <c r="A294" s="15">
        <v>1234567983</v>
      </c>
      <c r="B294" s="2">
        <v>164.37956221250138</v>
      </c>
      <c r="C294" s="32">
        <v>5813</v>
      </c>
      <c r="D294" s="30">
        <v>39956</v>
      </c>
    </row>
    <row r="295" spans="1:4" ht="12.75">
      <c r="A295" s="15">
        <v>1234567984</v>
      </c>
      <c r="B295" s="2">
        <v>164.37956221250138</v>
      </c>
      <c r="C295" s="32">
        <v>5813</v>
      </c>
      <c r="D295" s="30">
        <v>39955</v>
      </c>
    </row>
    <row r="296" spans="1:4" ht="12.75">
      <c r="A296" s="15">
        <v>1234567985</v>
      </c>
      <c r="B296" s="2">
        <v>182.62569361808906</v>
      </c>
      <c r="C296" s="32">
        <v>5813</v>
      </c>
      <c r="D296" s="30">
        <v>39954</v>
      </c>
    </row>
    <row r="297" spans="1:4" ht="12.75">
      <c r="A297" s="15">
        <v>1234567986</v>
      </c>
      <c r="B297" s="2">
        <v>182.62569361808906</v>
      </c>
      <c r="C297" s="32">
        <v>5813</v>
      </c>
      <c r="D297" s="30">
        <v>39953</v>
      </c>
    </row>
    <row r="298" spans="1:4" ht="12.75">
      <c r="A298" s="15">
        <v>1234567987</v>
      </c>
      <c r="B298" s="2">
        <v>202.89714560969693</v>
      </c>
      <c r="C298" s="32">
        <v>5813</v>
      </c>
      <c r="D298" s="30">
        <v>39952</v>
      </c>
    </row>
    <row r="299" spans="1:4" ht="12.75">
      <c r="A299" s="15">
        <v>1234567988</v>
      </c>
      <c r="B299" s="2">
        <v>202.89714560969693</v>
      </c>
      <c r="C299" s="32">
        <v>5813</v>
      </c>
      <c r="D299" s="30">
        <v>39951</v>
      </c>
    </row>
    <row r="300" spans="1:4" ht="12.75">
      <c r="A300" s="15">
        <v>1234567989</v>
      </c>
      <c r="B300" s="2">
        <v>225.41872877237333</v>
      </c>
      <c r="C300" s="32">
        <v>5813</v>
      </c>
      <c r="D300" s="30">
        <v>39950</v>
      </c>
    </row>
    <row r="301" spans="1:4" ht="12.75">
      <c r="A301" s="15">
        <v>1234567990</v>
      </c>
      <c r="B301" s="2">
        <v>225.41872877237333</v>
      </c>
      <c r="C301" s="32">
        <v>5813</v>
      </c>
      <c r="D301" s="30">
        <v>39949</v>
      </c>
    </row>
    <row r="302" spans="1:4" ht="12.75">
      <c r="A302" s="15">
        <v>1234567991</v>
      </c>
      <c r="B302" s="2">
        <v>250.44020766610674</v>
      </c>
      <c r="C302" s="32">
        <v>5813</v>
      </c>
      <c r="D302" s="30">
        <v>39948</v>
      </c>
    </row>
    <row r="303" spans="1:4" ht="12.75">
      <c r="A303" s="15">
        <v>1234567992</v>
      </c>
      <c r="B303" s="2">
        <v>250.44020766610674</v>
      </c>
      <c r="C303" s="32">
        <v>5813</v>
      </c>
      <c r="D303" s="30">
        <v>39947</v>
      </c>
    </row>
    <row r="304" spans="1:4" ht="12.75">
      <c r="A304" s="15">
        <v>1234567993</v>
      </c>
      <c r="B304" s="2">
        <v>278.2390707170445</v>
      </c>
      <c r="C304" s="32">
        <v>5813</v>
      </c>
      <c r="D304" s="30">
        <v>39946</v>
      </c>
    </row>
    <row r="305" spans="1:4" ht="12.75">
      <c r="A305" s="15">
        <v>1234567994</v>
      </c>
      <c r="B305" s="2">
        <v>309.1236075666365</v>
      </c>
      <c r="C305" s="32">
        <v>5813</v>
      </c>
      <c r="D305" s="30">
        <v>39945</v>
      </c>
    </row>
    <row r="306" spans="1:4" ht="12.75">
      <c r="A306" s="15">
        <v>1234567995</v>
      </c>
      <c r="B306" s="2">
        <v>343.4363280065332</v>
      </c>
      <c r="C306" s="32">
        <v>5813</v>
      </c>
      <c r="D306" s="30">
        <v>39944</v>
      </c>
    </row>
    <row r="307" spans="1:4" ht="12.75">
      <c r="A307" s="15">
        <v>1234567996</v>
      </c>
      <c r="B307" s="2">
        <v>41.837435250953085</v>
      </c>
      <c r="C307" s="32">
        <v>5813</v>
      </c>
      <c r="D307" s="30">
        <v>39943</v>
      </c>
    </row>
    <row r="308" spans="1:4" ht="12.75">
      <c r="A308" s="15">
        <v>1234567997</v>
      </c>
      <c r="B308" s="2">
        <v>46.48139056380887</v>
      </c>
      <c r="C308" s="32">
        <v>5813</v>
      </c>
      <c r="D308" s="30">
        <v>39942</v>
      </c>
    </row>
    <row r="309" spans="1:4" ht="12.75">
      <c r="A309" s="15">
        <v>1234567998</v>
      </c>
      <c r="B309" s="2">
        <v>51.64082491639166</v>
      </c>
      <c r="C309" s="32">
        <v>5813</v>
      </c>
      <c r="D309" s="30">
        <v>39941</v>
      </c>
    </row>
    <row r="310" spans="1:4" ht="12.75">
      <c r="A310" s="15">
        <v>1234567999</v>
      </c>
      <c r="B310" s="2">
        <v>57.372956482111135</v>
      </c>
      <c r="C310" s="32">
        <v>5813</v>
      </c>
      <c r="D310" s="30">
        <v>39940</v>
      </c>
    </row>
    <row r="311" spans="1:4" ht="12.75">
      <c r="A311" s="15">
        <v>1234568000</v>
      </c>
      <c r="B311" s="2">
        <v>63.74135465162547</v>
      </c>
      <c r="C311" s="32">
        <v>5813</v>
      </c>
      <c r="D311" s="30">
        <v>39939</v>
      </c>
    </row>
    <row r="312" spans="1:4" ht="12.75">
      <c r="A312" s="15">
        <v>1234568001</v>
      </c>
      <c r="B312" s="2">
        <v>70.8166450179559</v>
      </c>
      <c r="C312" s="32">
        <v>5813</v>
      </c>
      <c r="D312" s="30">
        <v>39938</v>
      </c>
    </row>
    <row r="313" spans="1:4" ht="12.75">
      <c r="A313" s="15">
        <v>1234568002</v>
      </c>
      <c r="B313" s="2">
        <v>78.677292614949</v>
      </c>
      <c r="C313" s="32">
        <v>5813</v>
      </c>
      <c r="D313" s="30">
        <v>39937</v>
      </c>
    </row>
    <row r="314" spans="1:4" ht="12.75">
      <c r="A314" s="15">
        <v>1234568003</v>
      </c>
      <c r="B314" s="2">
        <v>87.41047209520833</v>
      </c>
      <c r="C314" s="32">
        <v>5813</v>
      </c>
      <c r="D314" s="30">
        <v>39936</v>
      </c>
    </row>
    <row r="315" spans="1:4" ht="12.75">
      <c r="A315" s="15">
        <v>1234568004</v>
      </c>
      <c r="B315" s="2">
        <v>87.41047209520833</v>
      </c>
      <c r="C315" s="32">
        <v>5813</v>
      </c>
      <c r="D315" s="30">
        <v>39935</v>
      </c>
    </row>
    <row r="316" spans="1:4" ht="12.75">
      <c r="A316" s="15">
        <v>1234568005</v>
      </c>
      <c r="B316" s="2">
        <v>97.11303449777648</v>
      </c>
      <c r="C316" s="32">
        <v>5813</v>
      </c>
      <c r="D316" s="30">
        <v>39934</v>
      </c>
    </row>
    <row r="317" spans="1:4" ht="12.75">
      <c r="A317" s="15">
        <v>1234568006</v>
      </c>
      <c r="B317" s="2">
        <v>97.11303449777648</v>
      </c>
      <c r="C317" s="32">
        <v>5813</v>
      </c>
      <c r="D317" s="30">
        <v>39933</v>
      </c>
    </row>
    <row r="318" spans="1:4" ht="12.75">
      <c r="A318" s="15">
        <v>1234568007</v>
      </c>
      <c r="B318" s="2">
        <v>107.89258132702965</v>
      </c>
      <c r="C318" s="32">
        <v>5813</v>
      </c>
      <c r="D318" s="30">
        <v>39932</v>
      </c>
    </row>
    <row r="319" spans="1:4" ht="12.75">
      <c r="A319" s="15">
        <v>1234568008</v>
      </c>
      <c r="B319" s="2">
        <v>107.89258132702965</v>
      </c>
      <c r="C319" s="32">
        <v>5813</v>
      </c>
      <c r="D319" s="30">
        <v>39931</v>
      </c>
    </row>
    <row r="320" spans="1:4" ht="12.75">
      <c r="A320" s="15">
        <v>1234568009</v>
      </c>
      <c r="B320" s="2">
        <v>119.86865785432995</v>
      </c>
      <c r="C320" s="32">
        <v>5813</v>
      </c>
      <c r="D320" s="30">
        <v>39930</v>
      </c>
    </row>
    <row r="321" spans="1:4" ht="12.75">
      <c r="A321" s="15">
        <v>1234568010</v>
      </c>
      <c r="B321" s="2">
        <v>119.86865785432995</v>
      </c>
      <c r="C321" s="32">
        <v>5813</v>
      </c>
      <c r="D321" s="30">
        <v>39929</v>
      </c>
    </row>
    <row r="322" spans="1:4" ht="12.75">
      <c r="A322" s="15">
        <v>1234568011</v>
      </c>
      <c r="B322" s="2">
        <v>133.17407887616056</v>
      </c>
      <c r="C322" s="32">
        <v>5813</v>
      </c>
      <c r="D322" s="30">
        <v>39928</v>
      </c>
    </row>
    <row r="323" spans="1:4" ht="12.75">
      <c r="A323" s="15">
        <v>1234568012</v>
      </c>
      <c r="B323" s="2">
        <v>133.17407887616056</v>
      </c>
      <c r="C323" s="32">
        <v>5813</v>
      </c>
      <c r="D323" s="30">
        <v>39927</v>
      </c>
    </row>
    <row r="324" spans="1:4" ht="12.75">
      <c r="A324" s="15">
        <v>1234568013</v>
      </c>
      <c r="B324" s="2">
        <v>147.95640163141442</v>
      </c>
      <c r="C324" s="32">
        <v>5813</v>
      </c>
      <c r="D324" s="30">
        <v>39926</v>
      </c>
    </row>
    <row r="325" spans="1:4" ht="12.75">
      <c r="A325" s="15">
        <v>1234568014</v>
      </c>
      <c r="B325" s="2">
        <v>147.95640163141442</v>
      </c>
      <c r="C325" s="32">
        <v>5813</v>
      </c>
      <c r="D325" s="30">
        <v>39925</v>
      </c>
    </row>
    <row r="326" spans="1:4" ht="12.75">
      <c r="A326" s="15">
        <v>1234568015</v>
      </c>
      <c r="B326" s="2">
        <v>164.37956221250138</v>
      </c>
      <c r="C326" s="32">
        <v>5813</v>
      </c>
      <c r="D326" s="30">
        <v>39924</v>
      </c>
    </row>
    <row r="327" spans="1:4" ht="12.75">
      <c r="A327" s="15">
        <v>1234568016</v>
      </c>
      <c r="B327" s="2">
        <v>164.37956221250138</v>
      </c>
      <c r="C327" s="32">
        <v>5813</v>
      </c>
      <c r="D327" s="30">
        <v>39923</v>
      </c>
    </row>
    <row r="328" spans="1:4" ht="12.75">
      <c r="A328" s="14">
        <v>1234567890</v>
      </c>
      <c r="B328" s="2">
        <v>182.62569361808906</v>
      </c>
      <c r="C328" s="32">
        <v>5813</v>
      </c>
      <c r="D328" s="30">
        <v>39922</v>
      </c>
    </row>
    <row r="329" spans="1:4" ht="12.75">
      <c r="A329" s="14">
        <v>1234567890</v>
      </c>
      <c r="B329" s="2">
        <v>182.62569361808906</v>
      </c>
      <c r="C329" s="32">
        <v>5813</v>
      </c>
      <c r="D329" s="30">
        <v>39921</v>
      </c>
    </row>
    <row r="330" spans="1:4" ht="12.75">
      <c r="A330" s="15">
        <v>1234567891</v>
      </c>
      <c r="B330" s="2">
        <v>202.89714560969693</v>
      </c>
      <c r="C330" s="32">
        <v>5813</v>
      </c>
      <c r="D330" s="30">
        <v>39920</v>
      </c>
    </row>
    <row r="331" spans="1:4" ht="12.75">
      <c r="A331" s="15">
        <v>1234567892</v>
      </c>
      <c r="B331" s="2">
        <v>202.89714560969693</v>
      </c>
      <c r="C331" s="32">
        <v>5813</v>
      </c>
      <c r="D331" s="30">
        <v>39919</v>
      </c>
    </row>
    <row r="332" spans="1:4" ht="12.75">
      <c r="A332" s="15">
        <v>1234567893</v>
      </c>
      <c r="B332" s="2">
        <v>225.41872877237333</v>
      </c>
      <c r="C332" s="32">
        <v>5813</v>
      </c>
      <c r="D332" s="30">
        <v>39918</v>
      </c>
    </row>
    <row r="333" spans="1:4" ht="12.75">
      <c r="A333" s="15">
        <v>1234567894</v>
      </c>
      <c r="B333" s="2">
        <v>225.41872877237333</v>
      </c>
      <c r="C333" s="32">
        <v>5813</v>
      </c>
      <c r="D333" s="30">
        <v>39917</v>
      </c>
    </row>
    <row r="334" spans="1:4" ht="12.75">
      <c r="A334" s="15">
        <v>1234567895</v>
      </c>
      <c r="B334" s="2">
        <v>250.44020766610674</v>
      </c>
      <c r="C334" s="32">
        <v>5813</v>
      </c>
      <c r="D334" s="30">
        <v>39916</v>
      </c>
    </row>
    <row r="335" spans="1:4" ht="12.75">
      <c r="A335" s="15">
        <v>1234567896</v>
      </c>
      <c r="B335" s="2">
        <v>250.44020766610674</v>
      </c>
      <c r="C335" s="32">
        <v>5813</v>
      </c>
      <c r="D335" s="30">
        <v>39915</v>
      </c>
    </row>
    <row r="336" spans="1:4" ht="12.75">
      <c r="A336" s="14">
        <v>1234567890</v>
      </c>
      <c r="B336" s="2">
        <v>278.2390707170445</v>
      </c>
      <c r="C336" s="32">
        <v>5813</v>
      </c>
      <c r="D336" s="30">
        <v>39914</v>
      </c>
    </row>
    <row r="337" spans="1:4" ht="12.75">
      <c r="A337" s="15">
        <v>1234567891</v>
      </c>
      <c r="B337" s="2">
        <v>309.1236075666365</v>
      </c>
      <c r="C337" s="32">
        <v>5813</v>
      </c>
      <c r="D337" s="30">
        <v>39913</v>
      </c>
    </row>
    <row r="338" spans="1:4" ht="12.75">
      <c r="A338" s="14">
        <v>1234567890</v>
      </c>
      <c r="B338" s="2">
        <v>343.4363280065332</v>
      </c>
      <c r="C338" s="32">
        <v>5813</v>
      </c>
      <c r="D338" s="30">
        <v>39912</v>
      </c>
    </row>
    <row r="339" spans="1:4" ht="12.75">
      <c r="A339" s="15">
        <v>1234567891</v>
      </c>
      <c r="B339" s="2">
        <v>57.372956482111135</v>
      </c>
      <c r="C339" s="32">
        <v>5813</v>
      </c>
      <c r="D339" s="30">
        <v>39911</v>
      </c>
    </row>
    <row r="340" spans="1:4" ht="12.75">
      <c r="A340" s="15">
        <v>1234567895</v>
      </c>
      <c r="B340" s="2">
        <v>63.74135465162547</v>
      </c>
      <c r="C340" s="32">
        <v>5813</v>
      </c>
      <c r="D340" s="30">
        <v>39910</v>
      </c>
    </row>
    <row r="341" spans="1:4" ht="12.75">
      <c r="A341" s="15">
        <v>1234567896</v>
      </c>
      <c r="B341" s="2">
        <v>70.8166450179559</v>
      </c>
      <c r="C341" s="32">
        <v>5813</v>
      </c>
      <c r="D341" s="30">
        <v>39909</v>
      </c>
    </row>
    <row r="342" spans="1:4" ht="12.75">
      <c r="A342" s="15">
        <v>1234567897</v>
      </c>
      <c r="B342" s="2">
        <v>78.677292614949</v>
      </c>
      <c r="C342" s="32">
        <v>5813</v>
      </c>
      <c r="D342" s="30">
        <v>39908</v>
      </c>
    </row>
    <row r="343" spans="1:4" ht="12.75">
      <c r="A343" s="14">
        <v>1234567890</v>
      </c>
      <c r="B343" s="2">
        <v>87.41047209520833</v>
      </c>
      <c r="C343" s="32">
        <v>5813</v>
      </c>
      <c r="D343" s="30">
        <v>39907</v>
      </c>
    </row>
    <row r="344" spans="1:4" ht="12.75">
      <c r="A344" s="15">
        <v>1234567895</v>
      </c>
      <c r="B344" s="2">
        <v>87.41047209520833</v>
      </c>
      <c r="C344" s="32">
        <v>5813</v>
      </c>
      <c r="D344" s="30">
        <v>39906</v>
      </c>
    </row>
    <row r="345" spans="1:4" ht="12.75">
      <c r="A345" s="15">
        <v>1234567896</v>
      </c>
      <c r="B345" s="2">
        <v>97.11303449777648</v>
      </c>
      <c r="C345" s="32">
        <v>5813</v>
      </c>
      <c r="D345" s="30">
        <v>39905</v>
      </c>
    </row>
    <row r="346" spans="1:4" ht="12.75">
      <c r="A346" s="15">
        <v>1234567897</v>
      </c>
      <c r="B346" s="2">
        <v>97.11303449777648</v>
      </c>
      <c r="C346" s="32">
        <v>5813</v>
      </c>
      <c r="D346" s="30">
        <v>39904</v>
      </c>
    </row>
    <row r="347" spans="1:4" ht="12.75">
      <c r="A347" s="15">
        <v>1234567898</v>
      </c>
      <c r="B347" s="2">
        <v>107.89258132702965</v>
      </c>
      <c r="C347" s="32">
        <v>5813</v>
      </c>
      <c r="D347" s="30">
        <v>39903</v>
      </c>
    </row>
    <row r="348" spans="1:4" ht="12.75">
      <c r="A348" s="15">
        <v>1234567899</v>
      </c>
      <c r="B348" s="2">
        <v>107.89258132702965</v>
      </c>
      <c r="C348" s="32">
        <v>5813</v>
      </c>
      <c r="D348" s="30">
        <v>39902</v>
      </c>
    </row>
    <row r="349" spans="1:4" ht="12.75">
      <c r="A349" s="15">
        <v>1234567900</v>
      </c>
      <c r="B349" s="2">
        <v>119.86865785432995</v>
      </c>
      <c r="C349" s="32">
        <v>5813</v>
      </c>
      <c r="D349" s="30">
        <v>39901</v>
      </c>
    </row>
    <row r="350" spans="1:4" ht="12.75">
      <c r="A350" s="15">
        <v>1234567901</v>
      </c>
      <c r="B350" s="2">
        <v>119.86865785432995</v>
      </c>
      <c r="C350" s="32">
        <v>5813</v>
      </c>
      <c r="D350" s="30">
        <v>39900</v>
      </c>
    </row>
    <row r="351" spans="1:4" ht="12.75">
      <c r="A351" s="15">
        <v>1234567902</v>
      </c>
      <c r="B351" s="2">
        <v>133.17407887616056</v>
      </c>
      <c r="C351" s="32">
        <v>5813</v>
      </c>
      <c r="D351" s="30">
        <v>39899</v>
      </c>
    </row>
    <row r="352" spans="1:4" ht="12.75">
      <c r="A352" s="15">
        <v>1234567903</v>
      </c>
      <c r="B352" s="2">
        <v>133.17407887616056</v>
      </c>
      <c r="C352" s="32">
        <v>5813</v>
      </c>
      <c r="D352" s="30">
        <v>39898</v>
      </c>
    </row>
    <row r="353" spans="1:4" ht="12.75">
      <c r="A353" s="15">
        <v>1234567904</v>
      </c>
      <c r="B353" s="2">
        <v>147.95640163141442</v>
      </c>
      <c r="C353" s="32">
        <v>5813</v>
      </c>
      <c r="D353" s="30">
        <v>39897</v>
      </c>
    </row>
    <row r="354" spans="1:4" ht="12.75">
      <c r="A354" s="15">
        <v>1234567905</v>
      </c>
      <c r="B354" s="2">
        <v>147.95640163141442</v>
      </c>
      <c r="C354" s="32">
        <v>5813</v>
      </c>
      <c r="D354" s="30">
        <v>39896</v>
      </c>
    </row>
    <row r="355" spans="1:4" ht="12.75">
      <c r="A355" s="15">
        <v>1234567906</v>
      </c>
      <c r="B355" s="2">
        <v>164.37956221250138</v>
      </c>
      <c r="C355" s="32">
        <v>5813</v>
      </c>
      <c r="D355" s="30">
        <v>39895</v>
      </c>
    </row>
    <row r="356" spans="1:4" ht="12.75">
      <c r="A356" s="15">
        <v>1234567895</v>
      </c>
      <c r="B356" s="2">
        <v>164.37956221250138</v>
      </c>
      <c r="C356" s="32">
        <v>5813</v>
      </c>
      <c r="D356" s="30">
        <v>39894</v>
      </c>
    </row>
    <row r="357" spans="1:4" ht="12.75">
      <c r="A357" s="15">
        <v>1234567896</v>
      </c>
      <c r="B357" s="2">
        <v>182.62569361808906</v>
      </c>
      <c r="C357" s="32">
        <v>5813</v>
      </c>
      <c r="D357" s="30">
        <v>39893</v>
      </c>
    </row>
    <row r="358" spans="1:4" ht="12.75">
      <c r="A358" s="14">
        <v>1234567890</v>
      </c>
      <c r="B358" s="2">
        <v>182.62569361808906</v>
      </c>
      <c r="C358" s="32">
        <v>5813</v>
      </c>
      <c r="D358" s="30">
        <v>39892</v>
      </c>
    </row>
    <row r="359" spans="1:4" ht="12.75">
      <c r="A359" s="15">
        <v>1234567891</v>
      </c>
      <c r="B359" s="2">
        <v>202.89714560969693</v>
      </c>
      <c r="C359" s="32">
        <v>5813</v>
      </c>
      <c r="D359" s="30">
        <v>39891</v>
      </c>
    </row>
    <row r="360" spans="1:4" ht="12.75">
      <c r="A360" s="15">
        <v>1234567892</v>
      </c>
      <c r="B360" s="2">
        <v>202.89714560969693</v>
      </c>
      <c r="C360" s="32">
        <v>5813</v>
      </c>
      <c r="D360" s="30">
        <v>39890</v>
      </c>
    </row>
    <row r="361" spans="1:4" ht="12.75">
      <c r="A361" s="15">
        <v>1234567893</v>
      </c>
      <c r="B361" s="2">
        <v>225.41872877237333</v>
      </c>
      <c r="C361" s="32">
        <v>5813</v>
      </c>
      <c r="D361" s="30">
        <v>39889</v>
      </c>
    </row>
    <row r="362" spans="1:4" ht="12.75">
      <c r="A362" s="15">
        <v>1234567894</v>
      </c>
      <c r="B362" s="2">
        <v>225.41872877237333</v>
      </c>
      <c r="C362" s="32">
        <v>5813</v>
      </c>
      <c r="D362" s="30">
        <v>39888</v>
      </c>
    </row>
    <row r="363" spans="1:4" ht="12.75">
      <c r="A363" s="15">
        <v>1234567895</v>
      </c>
      <c r="B363" s="2">
        <v>250.44020766610674</v>
      </c>
      <c r="C363" s="32">
        <v>5813</v>
      </c>
      <c r="D363" s="30">
        <v>39887</v>
      </c>
    </row>
    <row r="364" spans="1:4" ht="12.75">
      <c r="A364" s="15">
        <v>1234567896</v>
      </c>
      <c r="B364" s="2">
        <v>250.44020766610674</v>
      </c>
      <c r="C364" s="32">
        <v>5813</v>
      </c>
      <c r="D364" s="30">
        <v>39886</v>
      </c>
    </row>
    <row r="365" spans="1:4" ht="12.75">
      <c r="A365" s="15">
        <v>1234567952</v>
      </c>
      <c r="B365" s="2">
        <v>41.837435250953085</v>
      </c>
      <c r="C365" s="32" t="s">
        <v>140</v>
      </c>
      <c r="D365" s="30">
        <v>39470</v>
      </c>
    </row>
    <row r="366" spans="1:4" ht="12.75">
      <c r="A366" s="15">
        <v>1234567953</v>
      </c>
      <c r="B366" s="2">
        <v>46.48139056380887</v>
      </c>
      <c r="C366" s="32" t="s">
        <v>140</v>
      </c>
      <c r="D366" s="30">
        <v>39469</v>
      </c>
    </row>
    <row r="367" spans="1:4" ht="12.75">
      <c r="A367" s="14">
        <v>1234567890</v>
      </c>
      <c r="B367" s="2">
        <v>51.64082491639166</v>
      </c>
      <c r="C367" s="32" t="s">
        <v>140</v>
      </c>
      <c r="D367" s="30">
        <v>39468</v>
      </c>
    </row>
    <row r="368" spans="1:4" ht="12.75">
      <c r="A368" s="15">
        <v>1234567891</v>
      </c>
      <c r="B368" s="2">
        <v>57.372956482111135</v>
      </c>
      <c r="C368" s="32" t="s">
        <v>140</v>
      </c>
      <c r="D368" s="30">
        <v>39467</v>
      </c>
    </row>
    <row r="369" spans="1:4" ht="12.75">
      <c r="A369" s="15">
        <v>1234567892</v>
      </c>
      <c r="B369" s="2">
        <v>63.74135465162547</v>
      </c>
      <c r="C369" s="32" t="s">
        <v>140</v>
      </c>
      <c r="D369" s="30">
        <v>39466</v>
      </c>
    </row>
    <row r="370" spans="1:4" ht="12.75">
      <c r="A370" s="15">
        <v>1234567893</v>
      </c>
      <c r="B370" s="2">
        <v>70.8166450179559</v>
      </c>
      <c r="C370" s="32" t="s">
        <v>140</v>
      </c>
      <c r="D370" s="30">
        <v>39465</v>
      </c>
    </row>
    <row r="371" spans="1:4" ht="12.75">
      <c r="A371" s="15">
        <v>1234567894</v>
      </c>
      <c r="B371" s="2">
        <v>78.677292614949</v>
      </c>
      <c r="C371" s="32" t="s">
        <v>140</v>
      </c>
      <c r="D371" s="30">
        <v>39464</v>
      </c>
    </row>
    <row r="372" spans="1:4" ht="12.75">
      <c r="A372" s="15">
        <v>1234567895</v>
      </c>
      <c r="B372" s="2">
        <v>87.41047209520833</v>
      </c>
      <c r="C372" s="32" t="s">
        <v>140</v>
      </c>
      <c r="D372" s="30">
        <v>39463</v>
      </c>
    </row>
    <row r="373" spans="1:4" ht="12.75">
      <c r="A373" s="15">
        <v>1234567896</v>
      </c>
      <c r="B373" s="2">
        <v>87.41047209520833</v>
      </c>
      <c r="C373" s="32" t="s">
        <v>140</v>
      </c>
      <c r="D373" s="30">
        <v>39462</v>
      </c>
    </row>
    <row r="374" spans="1:4" ht="12.75">
      <c r="A374" s="15">
        <v>1234567897</v>
      </c>
      <c r="B374" s="2">
        <v>97.11303449777648</v>
      </c>
      <c r="C374" s="32" t="s">
        <v>140</v>
      </c>
      <c r="D374" s="30">
        <v>39461</v>
      </c>
    </row>
    <row r="375" spans="1:4" ht="12.75">
      <c r="A375" s="15">
        <v>1234567898</v>
      </c>
      <c r="B375" s="2">
        <v>97.11303449777648</v>
      </c>
      <c r="C375" s="32" t="s">
        <v>140</v>
      </c>
      <c r="D375" s="30">
        <v>39460</v>
      </c>
    </row>
    <row r="376" spans="1:4" ht="12.75">
      <c r="A376" s="15">
        <v>1234567899</v>
      </c>
      <c r="B376" s="2">
        <v>107.89258132702965</v>
      </c>
      <c r="C376" s="32" t="s">
        <v>140</v>
      </c>
      <c r="D376" s="30">
        <v>39459</v>
      </c>
    </row>
    <row r="377" spans="1:4" ht="12.75">
      <c r="A377" s="15">
        <v>1234567900</v>
      </c>
      <c r="B377" s="2">
        <v>107.89258132702965</v>
      </c>
      <c r="C377" s="32" t="s">
        <v>140</v>
      </c>
      <c r="D377" s="30">
        <v>39458</v>
      </c>
    </row>
    <row r="378" spans="1:4" ht="12.75">
      <c r="A378" s="15">
        <v>1234567901</v>
      </c>
      <c r="B378" s="2">
        <v>119.86865785432995</v>
      </c>
      <c r="C378" s="32" t="s">
        <v>140</v>
      </c>
      <c r="D378" s="30">
        <v>39457</v>
      </c>
    </row>
    <row r="379" spans="1:4" ht="12.75">
      <c r="A379" s="15">
        <v>1234567902</v>
      </c>
      <c r="B379" s="2">
        <v>119.86865785432995</v>
      </c>
      <c r="C379" s="32" t="s">
        <v>140</v>
      </c>
      <c r="D379" s="30">
        <v>39456</v>
      </c>
    </row>
    <row r="380" spans="1:4" ht="12.75">
      <c r="A380" s="15">
        <v>1234567903</v>
      </c>
      <c r="B380" s="2">
        <v>133.17407887616056</v>
      </c>
      <c r="C380" s="32" t="s">
        <v>140</v>
      </c>
      <c r="D380" s="30">
        <v>39455</v>
      </c>
    </row>
    <row r="381" spans="1:4" ht="12.75">
      <c r="A381" s="15">
        <v>1234567904</v>
      </c>
      <c r="B381" s="2">
        <v>133.17407887616056</v>
      </c>
      <c r="C381" s="32" t="s">
        <v>140</v>
      </c>
      <c r="D381" s="30">
        <v>39454</v>
      </c>
    </row>
    <row r="382" spans="1:4" ht="12.75">
      <c r="A382" s="15">
        <v>1234567905</v>
      </c>
      <c r="B382" s="2">
        <v>147.95640163141442</v>
      </c>
      <c r="C382" s="32" t="s">
        <v>140</v>
      </c>
      <c r="D382" s="30">
        <v>39453</v>
      </c>
    </row>
    <row r="383" spans="1:4" ht="12.75">
      <c r="A383" s="15">
        <v>1234567906</v>
      </c>
      <c r="B383" s="2">
        <v>147.95640163141442</v>
      </c>
      <c r="C383" s="32" t="s">
        <v>140</v>
      </c>
      <c r="D383" s="30">
        <v>39452</v>
      </c>
    </row>
    <row r="384" spans="1:4" ht="12.75">
      <c r="A384" s="15">
        <v>1234567907</v>
      </c>
      <c r="B384" s="2">
        <v>164.37956221250138</v>
      </c>
      <c r="C384" s="32" t="s">
        <v>140</v>
      </c>
      <c r="D384" s="30">
        <v>39451</v>
      </c>
    </row>
    <row r="385" spans="1:4" ht="12.75">
      <c r="A385" s="15">
        <v>1234567908</v>
      </c>
      <c r="B385" s="2">
        <v>164.37956221250138</v>
      </c>
      <c r="C385" s="32" t="s">
        <v>140</v>
      </c>
      <c r="D385" s="30">
        <v>39450</v>
      </c>
    </row>
    <row r="386" spans="1:4" ht="12.75">
      <c r="A386" s="15">
        <v>1234567909</v>
      </c>
      <c r="B386" s="2">
        <v>182.62569361808906</v>
      </c>
      <c r="C386" s="32" t="s">
        <v>140</v>
      </c>
      <c r="D386" s="30">
        <v>39449</v>
      </c>
    </row>
    <row r="387" spans="1:4" ht="12.75">
      <c r="A387" s="15">
        <v>1234567910</v>
      </c>
      <c r="B387" s="2">
        <v>182.62569361808906</v>
      </c>
      <c r="C387" s="32" t="s">
        <v>140</v>
      </c>
      <c r="D387" s="30">
        <v>39448</v>
      </c>
    </row>
    <row r="388" spans="1:4" ht="12.75">
      <c r="A388" s="15">
        <v>1234567911</v>
      </c>
      <c r="B388" s="2">
        <v>202.89714560969693</v>
      </c>
      <c r="C388" s="32" t="s">
        <v>140</v>
      </c>
      <c r="D388" s="30">
        <v>39447</v>
      </c>
    </row>
    <row r="389" spans="1:4" ht="12.75">
      <c r="A389" s="15">
        <v>1234567912</v>
      </c>
      <c r="B389" s="2">
        <v>202.89714560969693</v>
      </c>
      <c r="C389" s="32" t="s">
        <v>140</v>
      </c>
      <c r="D389" s="30">
        <v>39446</v>
      </c>
    </row>
    <row r="390" spans="1:4" ht="12.75">
      <c r="A390" s="15">
        <v>1234567913</v>
      </c>
      <c r="B390" s="2">
        <v>225.41872877237333</v>
      </c>
      <c r="C390" s="32" t="s">
        <v>140</v>
      </c>
      <c r="D390" s="30">
        <v>39445</v>
      </c>
    </row>
    <row r="391" spans="1:4" ht="12.75">
      <c r="A391" s="15">
        <v>1234567914</v>
      </c>
      <c r="B391" s="2">
        <v>225.41872877237333</v>
      </c>
      <c r="C391" s="32" t="s">
        <v>140</v>
      </c>
      <c r="D391" s="30">
        <v>40026</v>
      </c>
    </row>
    <row r="392" spans="1:4" ht="12.75">
      <c r="A392" s="15">
        <v>1234567915</v>
      </c>
      <c r="B392" s="2">
        <v>250.44020766610674</v>
      </c>
      <c r="C392" s="32" t="s">
        <v>140</v>
      </c>
      <c r="D392" s="30">
        <v>40025</v>
      </c>
    </row>
    <row r="393" spans="1:4" ht="12.75">
      <c r="A393" s="15">
        <v>1234567916</v>
      </c>
      <c r="B393" s="2">
        <v>250.44020766610674</v>
      </c>
      <c r="C393" s="32" t="s">
        <v>140</v>
      </c>
      <c r="D393" s="30">
        <v>40024</v>
      </c>
    </row>
    <row r="394" spans="1:4" ht="12.75">
      <c r="A394" s="15">
        <v>1234567917</v>
      </c>
      <c r="B394" s="2">
        <v>278.2390707170445</v>
      </c>
      <c r="C394" s="32" t="s">
        <v>140</v>
      </c>
      <c r="D394" s="30">
        <v>40023</v>
      </c>
    </row>
    <row r="395" spans="1:4" ht="12.75">
      <c r="A395" s="15">
        <v>1234567918</v>
      </c>
      <c r="B395" s="2">
        <v>309.1236075666365</v>
      </c>
      <c r="C395" s="32" t="s">
        <v>140</v>
      </c>
      <c r="D395" s="30">
        <v>40022</v>
      </c>
    </row>
    <row r="396" spans="1:4" ht="12.75">
      <c r="A396" s="15">
        <v>1234567919</v>
      </c>
      <c r="B396" s="2">
        <v>343.4363280065332</v>
      </c>
      <c r="C396" s="32" t="s">
        <v>140</v>
      </c>
      <c r="D396" s="30">
        <v>40021</v>
      </c>
    </row>
    <row r="397" spans="1:4" ht="12.75">
      <c r="A397" s="15">
        <v>1234567920</v>
      </c>
      <c r="B397" s="2">
        <v>10.697336104427585</v>
      </c>
      <c r="C397" s="32" t="s">
        <v>140</v>
      </c>
      <c r="D397" s="30">
        <v>40020</v>
      </c>
    </row>
    <row r="398" spans="1:4" ht="12.75">
      <c r="A398" s="15">
        <v>1234567921</v>
      </c>
      <c r="B398" s="2">
        <v>10.708513695198057</v>
      </c>
      <c r="C398" s="32" t="s">
        <v>140</v>
      </c>
      <c r="D398" s="30">
        <v>40019</v>
      </c>
    </row>
    <row r="399" spans="1:4" ht="12.75">
      <c r="A399" s="15">
        <v>1234567951</v>
      </c>
      <c r="B399" s="2">
        <v>51.64082491639166</v>
      </c>
      <c r="C399" s="32" t="s">
        <v>139</v>
      </c>
      <c r="D399" s="30">
        <v>39688</v>
      </c>
    </row>
    <row r="400" spans="1:4" ht="12.75">
      <c r="A400" s="15">
        <v>1234567952</v>
      </c>
      <c r="B400" s="2">
        <v>57.372956482111135</v>
      </c>
      <c r="C400" s="32" t="s">
        <v>139</v>
      </c>
      <c r="D400" s="30">
        <v>39687</v>
      </c>
    </row>
    <row r="401" spans="1:4" ht="12.75">
      <c r="A401" s="15">
        <v>1234567953</v>
      </c>
      <c r="B401" s="2">
        <v>63.74135465162547</v>
      </c>
      <c r="C401" s="32" t="s">
        <v>139</v>
      </c>
      <c r="D401" s="30">
        <v>39686</v>
      </c>
    </row>
    <row r="402" spans="1:4" ht="12.75">
      <c r="A402" s="15">
        <v>1234567954</v>
      </c>
      <c r="B402" s="2">
        <v>70.8166450179559</v>
      </c>
      <c r="C402" s="32" t="s">
        <v>139</v>
      </c>
      <c r="D402" s="30">
        <v>39685</v>
      </c>
    </row>
    <row r="403" spans="1:4" ht="12.75">
      <c r="A403" s="15">
        <v>1234567955</v>
      </c>
      <c r="B403" s="2">
        <v>78.677292614949</v>
      </c>
      <c r="C403" s="32" t="s">
        <v>139</v>
      </c>
      <c r="D403" s="30">
        <v>39684</v>
      </c>
    </row>
    <row r="404" spans="1:4" ht="12.75">
      <c r="A404" s="15">
        <v>1234567956</v>
      </c>
      <c r="B404" s="2">
        <v>87.41047209520833</v>
      </c>
      <c r="C404" s="32" t="s">
        <v>139</v>
      </c>
      <c r="D404" s="30">
        <v>39683</v>
      </c>
    </row>
    <row r="405" spans="1:4" ht="12.75">
      <c r="A405" s="15">
        <v>1234567957</v>
      </c>
      <c r="B405" s="2">
        <v>87.41047209520833</v>
      </c>
      <c r="C405" s="32" t="s">
        <v>139</v>
      </c>
      <c r="D405" s="30">
        <v>39682</v>
      </c>
    </row>
    <row r="406" spans="1:4" ht="12.75">
      <c r="A406" s="15">
        <v>1234567958</v>
      </c>
      <c r="B406" s="2">
        <v>97.11303449777648</v>
      </c>
      <c r="C406" s="32" t="s">
        <v>139</v>
      </c>
      <c r="D406" s="30">
        <v>39681</v>
      </c>
    </row>
    <row r="407" spans="1:4" ht="12.75">
      <c r="A407" s="15">
        <v>1234567959</v>
      </c>
      <c r="B407" s="2">
        <v>97.11303449777648</v>
      </c>
      <c r="C407" s="32" t="s">
        <v>139</v>
      </c>
      <c r="D407" s="30">
        <v>39680</v>
      </c>
    </row>
    <row r="408" spans="1:4" ht="12.75">
      <c r="A408" s="15">
        <v>1234567960</v>
      </c>
      <c r="B408" s="2">
        <v>107.89258132702965</v>
      </c>
      <c r="C408" s="32" t="s">
        <v>139</v>
      </c>
      <c r="D408" s="30">
        <v>39679</v>
      </c>
    </row>
    <row r="409" spans="1:4" ht="12.75">
      <c r="A409" s="15">
        <v>1234567961</v>
      </c>
      <c r="B409" s="2">
        <v>107.89258132702965</v>
      </c>
      <c r="C409" s="32" t="s">
        <v>139</v>
      </c>
      <c r="D409" s="30">
        <v>39678</v>
      </c>
    </row>
    <row r="410" spans="1:4" ht="12.75">
      <c r="A410" s="15">
        <v>1234567962</v>
      </c>
      <c r="B410" s="2">
        <v>119.86865785432995</v>
      </c>
      <c r="C410" s="32" t="s">
        <v>139</v>
      </c>
      <c r="D410" s="30">
        <v>39677</v>
      </c>
    </row>
    <row r="411" spans="1:4" ht="12.75">
      <c r="A411" s="15">
        <v>1234567963</v>
      </c>
      <c r="B411" s="2">
        <v>119.86865785432995</v>
      </c>
      <c r="C411" s="32" t="s">
        <v>139</v>
      </c>
      <c r="D411" s="30">
        <v>39676</v>
      </c>
    </row>
    <row r="412" spans="1:4" ht="12.75">
      <c r="A412" s="15">
        <v>1234567964</v>
      </c>
      <c r="B412" s="2">
        <v>133.17407887616056</v>
      </c>
      <c r="C412" s="32" t="s">
        <v>139</v>
      </c>
      <c r="D412" s="30">
        <v>39675</v>
      </c>
    </row>
    <row r="413" spans="1:4" ht="12.75">
      <c r="A413" s="15">
        <v>1234567965</v>
      </c>
      <c r="B413" s="2">
        <v>133.17407887616056</v>
      </c>
      <c r="C413" s="32" t="s">
        <v>139</v>
      </c>
      <c r="D413" s="30">
        <v>39674</v>
      </c>
    </row>
    <row r="414" spans="1:4" ht="12.75">
      <c r="A414" s="15">
        <v>1234567966</v>
      </c>
      <c r="B414" s="2">
        <v>147.95640163141442</v>
      </c>
      <c r="C414" s="32" t="s">
        <v>139</v>
      </c>
      <c r="D414" s="30">
        <v>39673</v>
      </c>
    </row>
    <row r="415" spans="1:4" ht="12.75">
      <c r="A415" s="15">
        <v>1234567967</v>
      </c>
      <c r="B415" s="2">
        <v>147.95640163141442</v>
      </c>
      <c r="C415" s="32" t="s">
        <v>139</v>
      </c>
      <c r="D415" s="30">
        <v>39672</v>
      </c>
    </row>
    <row r="416" spans="1:4" ht="12.75">
      <c r="A416" s="15">
        <v>1234567968</v>
      </c>
      <c r="B416" s="2">
        <v>164.37956221250138</v>
      </c>
      <c r="C416" s="32" t="s">
        <v>139</v>
      </c>
      <c r="D416" s="30">
        <v>39671</v>
      </c>
    </row>
    <row r="417" spans="1:4" ht="12.75">
      <c r="A417" s="15">
        <v>1234567969</v>
      </c>
      <c r="B417" s="2">
        <v>164.37956221250138</v>
      </c>
      <c r="C417" s="32" t="s">
        <v>139</v>
      </c>
      <c r="D417" s="30">
        <v>39670</v>
      </c>
    </row>
    <row r="418" spans="1:4" ht="12.75">
      <c r="A418" s="15">
        <v>1234567970</v>
      </c>
      <c r="B418" s="2">
        <v>182.62569361808906</v>
      </c>
      <c r="C418" s="32" t="s">
        <v>139</v>
      </c>
      <c r="D418" s="30">
        <v>39669</v>
      </c>
    </row>
    <row r="419" spans="1:4" ht="12.75">
      <c r="A419" s="15">
        <v>1234567971</v>
      </c>
      <c r="B419" s="2">
        <v>182.62569361808906</v>
      </c>
      <c r="C419" s="32" t="s">
        <v>139</v>
      </c>
      <c r="D419" s="30">
        <v>39668</v>
      </c>
    </row>
    <row r="420" spans="1:4" ht="12.75">
      <c r="A420" s="15">
        <v>1234567972</v>
      </c>
      <c r="B420" s="2">
        <v>202.89714560969693</v>
      </c>
      <c r="C420" s="32" t="s">
        <v>139</v>
      </c>
      <c r="D420" s="30">
        <v>39667</v>
      </c>
    </row>
    <row r="421" spans="1:4" ht="12.75">
      <c r="A421" s="15">
        <v>1234567973</v>
      </c>
      <c r="B421" s="2">
        <v>202.89714560969693</v>
      </c>
      <c r="C421" s="32" t="s">
        <v>139</v>
      </c>
      <c r="D421" s="30">
        <v>39666</v>
      </c>
    </row>
    <row r="422" spans="1:4" ht="12.75">
      <c r="A422" s="15">
        <v>1234567974</v>
      </c>
      <c r="B422" s="2">
        <v>225.41872877237333</v>
      </c>
      <c r="C422" s="32" t="s">
        <v>139</v>
      </c>
      <c r="D422" s="30">
        <v>39665</v>
      </c>
    </row>
    <row r="423" spans="1:4" ht="12.75">
      <c r="A423" s="15">
        <v>1234567975</v>
      </c>
      <c r="B423" s="2">
        <v>225.41872877237333</v>
      </c>
      <c r="C423" s="32" t="s">
        <v>139</v>
      </c>
      <c r="D423" s="30">
        <v>39664</v>
      </c>
    </row>
    <row r="424" spans="1:4" ht="12.75">
      <c r="A424" s="15">
        <v>1234567976</v>
      </c>
      <c r="B424" s="2">
        <v>250.44020766610674</v>
      </c>
      <c r="C424" s="32" t="s">
        <v>139</v>
      </c>
      <c r="D424" s="30">
        <v>39663</v>
      </c>
    </row>
    <row r="425" spans="1:4" ht="12.75">
      <c r="A425" s="15">
        <v>1234567977</v>
      </c>
      <c r="B425" s="2">
        <v>250.44020766610674</v>
      </c>
      <c r="C425" s="32" t="s">
        <v>139</v>
      </c>
      <c r="D425" s="30">
        <v>39662</v>
      </c>
    </row>
    <row r="426" spans="1:4" ht="12.75">
      <c r="A426" s="15">
        <v>1234567978</v>
      </c>
      <c r="B426" s="2">
        <v>278.2390707170445</v>
      </c>
      <c r="C426" s="32" t="s">
        <v>139</v>
      </c>
      <c r="D426" s="30">
        <v>39661</v>
      </c>
    </row>
    <row r="427" spans="1:4" ht="12.75">
      <c r="A427" s="14">
        <v>1234567890</v>
      </c>
      <c r="B427" s="2">
        <v>309.1236075666365</v>
      </c>
      <c r="C427" s="32" t="s">
        <v>139</v>
      </c>
      <c r="D427" s="30">
        <v>39660</v>
      </c>
    </row>
    <row r="428" spans="1:4" ht="12.75">
      <c r="A428" s="15">
        <v>1234567891</v>
      </c>
      <c r="B428" s="2">
        <v>343.4363280065332</v>
      </c>
      <c r="C428" s="32" t="s">
        <v>139</v>
      </c>
      <c r="D428" s="30">
        <v>39659</v>
      </c>
    </row>
    <row r="429" spans="1:4" ht="12.75">
      <c r="A429" s="15">
        <v>1234567892</v>
      </c>
      <c r="B429" s="2">
        <v>381.5577604152583</v>
      </c>
      <c r="C429" s="32" t="s">
        <v>139</v>
      </c>
      <c r="D429" s="30">
        <v>39658</v>
      </c>
    </row>
    <row r="430" spans="1:4" ht="12.75">
      <c r="A430" s="15">
        <v>1234567893</v>
      </c>
      <c r="B430" s="2">
        <v>423.910671821352</v>
      </c>
      <c r="C430" s="32" t="s">
        <v>139</v>
      </c>
      <c r="D430" s="30">
        <v>39657</v>
      </c>
    </row>
    <row r="431" spans="1:4" ht="12.75">
      <c r="A431" s="15">
        <v>1234567894</v>
      </c>
      <c r="B431" s="2">
        <v>470.96475639352207</v>
      </c>
      <c r="C431" s="32" t="s">
        <v>139</v>
      </c>
      <c r="D431" s="30">
        <v>39656</v>
      </c>
    </row>
    <row r="432" spans="1:4" ht="12.75">
      <c r="A432" s="15">
        <v>1234567895</v>
      </c>
      <c r="B432" s="2">
        <v>523.2418443532031</v>
      </c>
      <c r="C432" s="32" t="s">
        <v>139</v>
      </c>
      <c r="D432" s="30">
        <v>39655</v>
      </c>
    </row>
    <row r="433" spans="1:4" ht="12.75">
      <c r="A433" s="15">
        <v>1234567896</v>
      </c>
      <c r="B433" s="2">
        <v>581.3216890764086</v>
      </c>
      <c r="C433" s="32" t="s">
        <v>139</v>
      </c>
      <c r="D433" s="30">
        <v>39654</v>
      </c>
    </row>
    <row r="434" spans="1:4" ht="12.75">
      <c r="A434" s="15">
        <v>1234567897</v>
      </c>
      <c r="B434" s="2">
        <v>645.84839656389</v>
      </c>
      <c r="C434" s="32" t="s">
        <v>139</v>
      </c>
      <c r="D434" s="30">
        <v>39653</v>
      </c>
    </row>
    <row r="435" spans="1:4" ht="12.75">
      <c r="A435" s="15">
        <v>1234567898</v>
      </c>
      <c r="B435" s="2">
        <v>717.5375685824819</v>
      </c>
      <c r="C435" s="32" t="s">
        <v>139</v>
      </c>
      <c r="D435" s="30">
        <v>39652</v>
      </c>
    </row>
    <row r="436" spans="1:4" ht="12.75">
      <c r="A436" s="15">
        <v>1234567899</v>
      </c>
      <c r="B436" s="2">
        <v>797.1842386951371</v>
      </c>
      <c r="C436" s="32" t="s">
        <v>139</v>
      </c>
      <c r="D436" s="30">
        <v>39651</v>
      </c>
    </row>
    <row r="437" spans="1:4" ht="12.75">
      <c r="A437" s="15">
        <v>1234567900</v>
      </c>
      <c r="B437" s="2">
        <v>885.6716891902973</v>
      </c>
      <c r="C437" s="32" t="s">
        <v>139</v>
      </c>
      <c r="D437" s="30">
        <v>39650</v>
      </c>
    </row>
    <row r="438" spans="1:4" ht="12.75">
      <c r="A438" s="15">
        <v>1234567901</v>
      </c>
      <c r="B438" s="2">
        <v>983.9812466904204</v>
      </c>
      <c r="C438" s="32" t="s">
        <v>139</v>
      </c>
      <c r="D438" s="30">
        <v>39649</v>
      </c>
    </row>
    <row r="439" spans="1:4" ht="12.75">
      <c r="A439" s="15">
        <v>1234567902</v>
      </c>
      <c r="B439" s="2">
        <v>273.3007912682643</v>
      </c>
      <c r="C439" s="32" t="s">
        <v>139</v>
      </c>
      <c r="D439" s="30">
        <v>39648</v>
      </c>
    </row>
    <row r="440" spans="1:4" ht="12.75">
      <c r="A440" s="15">
        <v>1234567903</v>
      </c>
      <c r="B440" s="2">
        <v>303.63717909904153</v>
      </c>
      <c r="C440" s="32" t="s">
        <v>139</v>
      </c>
      <c r="D440" s="30">
        <v>39647</v>
      </c>
    </row>
    <row r="441" spans="1:4" ht="12.75">
      <c r="A441" s="15">
        <v>1234567904</v>
      </c>
      <c r="B441" s="2">
        <v>337.3409059790352</v>
      </c>
      <c r="C441" s="32" t="s">
        <v>139</v>
      </c>
      <c r="D441" s="30">
        <v>39646</v>
      </c>
    </row>
    <row r="442" spans="1:4" ht="12.75">
      <c r="A442" s="15">
        <v>1234567905</v>
      </c>
      <c r="B442" s="2">
        <v>374.78574654270807</v>
      </c>
      <c r="C442" s="32" t="s">
        <v>139</v>
      </c>
      <c r="D442" s="30">
        <v>39645</v>
      </c>
    </row>
    <row r="443" spans="1:4" ht="12.75">
      <c r="A443" s="15">
        <v>1234567906</v>
      </c>
      <c r="B443" s="2">
        <v>416.3869644089487</v>
      </c>
      <c r="C443" s="32" t="s">
        <v>139</v>
      </c>
      <c r="D443" s="30">
        <v>39644</v>
      </c>
    </row>
    <row r="444" spans="1:4" ht="12.75">
      <c r="A444" s="15">
        <v>1234567907</v>
      </c>
      <c r="B444" s="2">
        <v>462.605917458342</v>
      </c>
      <c r="C444" s="32" t="s">
        <v>139</v>
      </c>
      <c r="D444" s="30">
        <v>39643</v>
      </c>
    </row>
    <row r="445" spans="1:4" ht="12.75">
      <c r="A445" s="15">
        <v>1234567908</v>
      </c>
      <c r="B445" s="2">
        <v>513.9551742962179</v>
      </c>
      <c r="C445" s="32" t="s">
        <v>139</v>
      </c>
      <c r="D445" s="30">
        <v>39642</v>
      </c>
    </row>
    <row r="446" spans="1:4" ht="12.75">
      <c r="A446" s="15">
        <v>1234567909</v>
      </c>
      <c r="B446" s="2">
        <v>571.004198643098</v>
      </c>
      <c r="C446" s="32" t="s">
        <v>139</v>
      </c>
      <c r="D446" s="30">
        <v>39641</v>
      </c>
    </row>
    <row r="447" spans="1:4" ht="12.75">
      <c r="A447" s="15">
        <v>1234567910</v>
      </c>
      <c r="B447" s="2">
        <v>634.3856646924819</v>
      </c>
      <c r="C447" s="32" t="s">
        <v>139</v>
      </c>
      <c r="D447" s="30">
        <v>39640</v>
      </c>
    </row>
    <row r="448" spans="1:4" ht="12.75">
      <c r="A448" s="15">
        <v>1234567911</v>
      </c>
      <c r="B448" s="2">
        <v>704.8024734733475</v>
      </c>
      <c r="C448" s="32" t="s">
        <v>139</v>
      </c>
      <c r="D448" s="30">
        <v>39639</v>
      </c>
    </row>
    <row r="449" spans="1:4" ht="12.75">
      <c r="A449" s="15">
        <v>1234567912</v>
      </c>
      <c r="B449" s="2">
        <v>783.035548028889</v>
      </c>
      <c r="C449" s="32" t="s">
        <v>139</v>
      </c>
      <c r="D449" s="30">
        <v>39638</v>
      </c>
    </row>
    <row r="450" spans="1:4" ht="12.75">
      <c r="A450" s="15">
        <v>1234567913</v>
      </c>
      <c r="B450" s="2">
        <v>869.9524938600957</v>
      </c>
      <c r="C450" s="32" t="s">
        <v>139</v>
      </c>
      <c r="D450" s="30">
        <v>39637</v>
      </c>
    </row>
    <row r="451" spans="1:4" ht="12.75">
      <c r="A451" s="15">
        <v>1234567914</v>
      </c>
      <c r="B451" s="2">
        <v>966.5172206785664</v>
      </c>
      <c r="C451" s="32" t="s">
        <v>139</v>
      </c>
      <c r="D451" s="30">
        <v>39636</v>
      </c>
    </row>
    <row r="452" spans="1:4" ht="12.75">
      <c r="A452" s="15">
        <v>1234567915</v>
      </c>
      <c r="B452" s="2">
        <v>1073.8006321738874</v>
      </c>
      <c r="C452" s="32" t="s">
        <v>139</v>
      </c>
      <c r="D452" s="30">
        <v>39635</v>
      </c>
    </row>
    <row r="453" spans="1:4" ht="12.75">
      <c r="A453" s="15">
        <v>1234567916</v>
      </c>
      <c r="B453" s="2">
        <v>1192.9925023451888</v>
      </c>
      <c r="C453" s="32" t="s">
        <v>139</v>
      </c>
      <c r="D453" s="30">
        <v>39634</v>
      </c>
    </row>
    <row r="454" spans="1:4" ht="12.75">
      <c r="A454" s="15">
        <v>1234567917</v>
      </c>
      <c r="B454" s="2">
        <v>1325.414670105505</v>
      </c>
      <c r="C454" s="32" t="s">
        <v>139</v>
      </c>
      <c r="D454" s="30">
        <v>39633</v>
      </c>
    </row>
    <row r="455" spans="1:4" ht="12.75">
      <c r="A455" s="15">
        <v>1234567918</v>
      </c>
      <c r="B455" s="2">
        <v>1472.535698487216</v>
      </c>
      <c r="C455" s="32" t="s">
        <v>139</v>
      </c>
      <c r="D455" s="30">
        <v>39632</v>
      </c>
    </row>
    <row r="456" spans="1:4" ht="12.75">
      <c r="A456" s="15">
        <v>1234567919</v>
      </c>
      <c r="B456" s="2">
        <v>1635.9871610192968</v>
      </c>
      <c r="C456" s="32" t="s">
        <v>139</v>
      </c>
      <c r="D456" s="30">
        <v>39631</v>
      </c>
    </row>
    <row r="457" spans="1:4" ht="12.75">
      <c r="A457" s="15">
        <v>1234567920</v>
      </c>
      <c r="B457" s="2">
        <v>1817.5817358924385</v>
      </c>
      <c r="C457" s="32" t="s">
        <v>139</v>
      </c>
      <c r="D457" s="30">
        <v>39630</v>
      </c>
    </row>
    <row r="458" spans="1:4" ht="12.75">
      <c r="A458" s="15">
        <v>1234567921</v>
      </c>
      <c r="B458" s="2">
        <v>2019.3333085764991</v>
      </c>
      <c r="C458" s="32" t="s">
        <v>139</v>
      </c>
      <c r="D458" s="30">
        <v>39629</v>
      </c>
    </row>
    <row r="459" spans="1:4" ht="12.75">
      <c r="A459" s="15">
        <v>1234567922</v>
      </c>
      <c r="B459" s="2">
        <v>243.47930582849</v>
      </c>
      <c r="C459" s="32" t="s">
        <v>139</v>
      </c>
      <c r="D459" s="30">
        <v>39628</v>
      </c>
    </row>
    <row r="460" spans="1:4" ht="12.75">
      <c r="A460" s="15">
        <v>1234567923</v>
      </c>
      <c r="B460" s="2">
        <v>453.1828197773551</v>
      </c>
      <c r="C460" s="32" t="s">
        <v>139</v>
      </c>
      <c r="D460" s="30">
        <v>39627</v>
      </c>
    </row>
    <row r="461" spans="1:4" ht="12.75">
      <c r="A461" s="15">
        <v>1234567924</v>
      </c>
      <c r="B461" s="2">
        <v>255.88714560969694</v>
      </c>
      <c r="C461" s="32" t="s">
        <v>139</v>
      </c>
      <c r="D461" s="30">
        <v>39626</v>
      </c>
    </row>
    <row r="462" spans="1:4" ht="12.75">
      <c r="A462" s="15">
        <v>1234567925</v>
      </c>
      <c r="B462" s="2">
        <v>46.40145479539555</v>
      </c>
      <c r="C462" s="32" t="s">
        <v>139</v>
      </c>
      <c r="D462" s="30">
        <v>39625</v>
      </c>
    </row>
    <row r="463" spans="1:4" ht="12.75">
      <c r="A463" s="15">
        <v>1234567926</v>
      </c>
      <c r="B463" s="2">
        <v>46.40145479539555</v>
      </c>
      <c r="C463" s="32" t="s">
        <v>139</v>
      </c>
      <c r="D463" s="30">
        <v>39624</v>
      </c>
    </row>
    <row r="464" spans="1:4" ht="12.75">
      <c r="A464" s="15">
        <v>1234567927</v>
      </c>
      <c r="B464" s="2">
        <v>50.57170127768446</v>
      </c>
      <c r="C464" s="32" t="s">
        <v>139</v>
      </c>
      <c r="D464" s="30">
        <v>39623</v>
      </c>
    </row>
    <row r="465" spans="1:4" ht="12.75">
      <c r="A465" s="15">
        <v>1234567928</v>
      </c>
      <c r="B465" s="2">
        <v>50.57170127768446</v>
      </c>
      <c r="C465" s="32" t="s">
        <v>139</v>
      </c>
      <c r="D465" s="30">
        <v>39622</v>
      </c>
    </row>
    <row r="466" spans="1:4" ht="12.75">
      <c r="A466" s="15">
        <v>1234567929</v>
      </c>
      <c r="B466" s="2">
        <v>55.20484511950742</v>
      </c>
      <c r="C466" s="32" t="s">
        <v>139</v>
      </c>
      <c r="D466" s="30">
        <v>39621</v>
      </c>
    </row>
    <row r="467" spans="1:4" ht="12.75">
      <c r="A467" s="15">
        <v>1234567930</v>
      </c>
      <c r="B467" s="2">
        <v>60.35226792777275</v>
      </c>
      <c r="C467" s="32" t="s">
        <v>139</v>
      </c>
      <c r="D467" s="30">
        <v>39620</v>
      </c>
    </row>
    <row r="468" spans="1:4" ht="12.75">
      <c r="A468" s="15">
        <v>1234567931</v>
      </c>
      <c r="B468" s="2">
        <v>66.07105466775553</v>
      </c>
      <c r="C468" s="32" t="s">
        <v>139</v>
      </c>
      <c r="D468" s="30">
        <v>39619</v>
      </c>
    </row>
    <row r="469" spans="1:4" ht="12.75">
      <c r="A469" s="15">
        <v>1234567932</v>
      </c>
      <c r="B469" s="2">
        <v>72.42462673587639</v>
      </c>
      <c r="C469" s="32" t="s">
        <v>139</v>
      </c>
      <c r="D469" s="30">
        <v>39618</v>
      </c>
    </row>
    <row r="470" spans="1:4" ht="12.75">
      <c r="A470" s="15">
        <v>1234567933</v>
      </c>
      <c r="B470" s="2">
        <v>79.48344530355867</v>
      </c>
      <c r="C470" s="32" t="s">
        <v>139</v>
      </c>
      <c r="D470" s="30">
        <v>39617</v>
      </c>
    </row>
    <row r="471" spans="1:4" ht="12.75">
      <c r="A471" s="15">
        <v>1234567934</v>
      </c>
      <c r="B471" s="2">
        <v>87.32579273225367</v>
      </c>
      <c r="C471" s="32" t="s">
        <v>139</v>
      </c>
      <c r="D471" s="30">
        <v>39616</v>
      </c>
    </row>
    <row r="472" spans="1:4" ht="12.75">
      <c r="A472" s="15">
        <v>1234567935</v>
      </c>
      <c r="B472" s="2">
        <v>96.03864072553385</v>
      </c>
      <c r="C472" s="32" t="s">
        <v>139</v>
      </c>
      <c r="D472" s="30">
        <v>39615</v>
      </c>
    </row>
    <row r="473" spans="1:4" ht="12.75">
      <c r="A473" s="15">
        <v>1234567936</v>
      </c>
      <c r="B473" s="2">
        <v>105.71861484606809</v>
      </c>
      <c r="C473" s="32" t="s">
        <v>139</v>
      </c>
      <c r="D473" s="30">
        <v>39614</v>
      </c>
    </row>
    <row r="474" spans="1:4" ht="12.75">
      <c r="A474" s="15">
        <v>1234567937</v>
      </c>
      <c r="B474" s="2">
        <v>116.47306609398167</v>
      </c>
      <c r="C474" s="32" t="s">
        <v>139</v>
      </c>
      <c r="D474" s="30">
        <v>39613</v>
      </c>
    </row>
    <row r="475" spans="1:4" ht="12.75">
      <c r="A475" s="15">
        <v>1234567938</v>
      </c>
      <c r="B475" s="2">
        <v>128.42126143041364</v>
      </c>
      <c r="C475" s="32" t="s">
        <v>139</v>
      </c>
      <c r="D475" s="30">
        <v>39612</v>
      </c>
    </row>
    <row r="476" spans="1:4" ht="12.75">
      <c r="A476" s="15">
        <v>1234567939</v>
      </c>
      <c r="B476" s="2">
        <v>141.69570644918952</v>
      </c>
      <c r="C476" s="32" t="s">
        <v>139</v>
      </c>
      <c r="D476" s="30">
        <v>39611</v>
      </c>
    </row>
    <row r="477" spans="1:4" ht="12.75">
      <c r="A477" s="15">
        <v>1234567940</v>
      </c>
      <c r="B477" s="2">
        <v>156.44361486504957</v>
      </c>
      <c r="C477" s="32" t="s">
        <v>139</v>
      </c>
      <c r="D477" s="30">
        <v>39610</v>
      </c>
    </row>
    <row r="478" spans="1:4" ht="12.75">
      <c r="A478" s="15">
        <v>1234567941</v>
      </c>
      <c r="B478" s="2">
        <v>172.82854111507007</v>
      </c>
      <c r="C478" s="32" t="s">
        <v>139</v>
      </c>
      <c r="D478" s="30">
        <v>39609</v>
      </c>
    </row>
    <row r="479" spans="1:4" ht="12.75">
      <c r="A479" s="15">
        <v>1234567942</v>
      </c>
      <c r="B479" s="2">
        <v>54.38179854471071</v>
      </c>
      <c r="C479" s="32" t="s">
        <v>139</v>
      </c>
      <c r="D479" s="30">
        <v>39608</v>
      </c>
    </row>
    <row r="480" spans="1:4" ht="12.75">
      <c r="A480" s="15">
        <v>1234567943</v>
      </c>
      <c r="B480" s="2">
        <v>59.43786318317359</v>
      </c>
      <c r="C480" s="32" t="s">
        <v>139</v>
      </c>
      <c r="D480" s="30">
        <v>39607</v>
      </c>
    </row>
    <row r="481" spans="1:4" ht="12.75">
      <c r="A481" s="15">
        <v>1234567944</v>
      </c>
      <c r="B481" s="2">
        <v>65.05515099650587</v>
      </c>
      <c r="C481" s="32" t="s">
        <v>139</v>
      </c>
      <c r="D481" s="30">
        <v>39606</v>
      </c>
    </row>
    <row r="482" spans="1:4" ht="12.75">
      <c r="A482" s="15">
        <v>1234567945</v>
      </c>
      <c r="B482" s="2">
        <v>71.29595775711802</v>
      </c>
      <c r="C482" s="32" t="s">
        <v>139</v>
      </c>
      <c r="D482" s="30">
        <v>39605</v>
      </c>
    </row>
    <row r="483" spans="1:4" ht="12.75">
      <c r="A483" s="15">
        <v>1234567946</v>
      </c>
      <c r="B483" s="2">
        <v>78.22949406815812</v>
      </c>
      <c r="C483" s="32" t="s">
        <v>139</v>
      </c>
      <c r="D483" s="30">
        <v>39604</v>
      </c>
    </row>
    <row r="484" spans="1:4" ht="12.75">
      <c r="A484" s="15">
        <v>1234567947</v>
      </c>
      <c r="B484" s="2">
        <v>85.93265290972367</v>
      </c>
      <c r="C484" s="32" t="s">
        <v>139</v>
      </c>
      <c r="D484" s="30">
        <v>39603</v>
      </c>
    </row>
    <row r="485" spans="1:4" ht="12.75">
      <c r="A485" s="15">
        <v>1234567948</v>
      </c>
      <c r="B485" s="2">
        <v>94.49086238270299</v>
      </c>
      <c r="C485" s="32" t="s">
        <v>139</v>
      </c>
      <c r="D485" s="30">
        <v>39602</v>
      </c>
    </row>
    <row r="486" spans="1:4" ht="12.75">
      <c r="A486" s="15">
        <v>1234567949</v>
      </c>
      <c r="B486" s="2">
        <v>103.999033107183</v>
      </c>
      <c r="C486" s="32" t="s">
        <v>139</v>
      </c>
      <c r="D486" s="30">
        <v>39601</v>
      </c>
    </row>
    <row r="487" spans="1:4" ht="12.75">
      <c r="A487" s="15">
        <v>1234567950</v>
      </c>
      <c r="B487" s="2">
        <v>114.56261078208031</v>
      </c>
      <c r="C487" s="32" t="s">
        <v>139</v>
      </c>
      <c r="D487" s="30">
        <v>39600</v>
      </c>
    </row>
    <row r="488" spans="1:4" ht="12.75">
      <c r="A488" s="15">
        <v>1234567951</v>
      </c>
      <c r="B488" s="2">
        <v>126.29874557889126</v>
      </c>
      <c r="C488" s="32" t="s">
        <v>139</v>
      </c>
      <c r="D488" s="30">
        <v>39599</v>
      </c>
    </row>
    <row r="489" spans="1:4" ht="12.75">
      <c r="A489" s="15">
        <v>1234567952</v>
      </c>
      <c r="B489" s="2">
        <v>139.33759133814817</v>
      </c>
      <c r="C489" s="32" t="s">
        <v>139</v>
      </c>
      <c r="D489" s="30">
        <v>39598</v>
      </c>
    </row>
    <row r="490" spans="1:4" ht="12.75">
      <c r="A490" s="15">
        <v>1234567953</v>
      </c>
      <c r="B490" s="2">
        <v>153.82374897668262</v>
      </c>
      <c r="C490" s="32" t="s">
        <v>139</v>
      </c>
      <c r="D490" s="30">
        <v>39597</v>
      </c>
    </row>
    <row r="491" spans="1:4" ht="12.75">
      <c r="A491" s="15">
        <v>1234567954</v>
      </c>
      <c r="B491" s="2">
        <v>169.9178701130944</v>
      </c>
      <c r="C491" s="32" t="s">
        <v>139</v>
      </c>
      <c r="D491" s="30">
        <v>39596</v>
      </c>
    </row>
    <row r="492" spans="1:4" ht="12.75">
      <c r="A492" s="15">
        <v>1234567955</v>
      </c>
      <c r="B492" s="2">
        <v>187.7984386956479</v>
      </c>
      <c r="C492" s="32" t="s">
        <v>139</v>
      </c>
      <c r="D492" s="30">
        <v>39595</v>
      </c>
    </row>
    <row r="493" spans="1:4" ht="12.75">
      <c r="A493" s="15">
        <v>1234567956</v>
      </c>
      <c r="B493" s="2">
        <v>207.6637503908648</v>
      </c>
      <c r="C493" s="32" t="s">
        <v>139</v>
      </c>
      <c r="D493" s="30">
        <v>39594</v>
      </c>
    </row>
    <row r="494" spans="1:4" ht="12.75">
      <c r="A494" s="15">
        <v>1234567957</v>
      </c>
      <c r="B494" s="2">
        <v>229.73411168425082</v>
      </c>
      <c r="C494" s="32" t="s">
        <v>139</v>
      </c>
      <c r="D494" s="30">
        <v>39593</v>
      </c>
    </row>
    <row r="495" spans="1:4" ht="12.75">
      <c r="A495" s="15">
        <v>1234567958</v>
      </c>
      <c r="B495" s="2">
        <v>254.25428308120266</v>
      </c>
      <c r="C495" s="32" t="s">
        <v>139</v>
      </c>
      <c r="D495" s="30">
        <v>39592</v>
      </c>
    </row>
    <row r="496" spans="1:4" ht="12.75">
      <c r="A496" s="15">
        <v>1234567959</v>
      </c>
      <c r="B496" s="2">
        <v>281.49619350321615</v>
      </c>
      <c r="C496" s="32" t="s">
        <v>139</v>
      </c>
      <c r="D496" s="30">
        <v>39591</v>
      </c>
    </row>
    <row r="497" spans="1:4" ht="12.75">
      <c r="A497" s="15">
        <v>1234567960</v>
      </c>
      <c r="B497" s="2">
        <v>311.76195598207306</v>
      </c>
      <c r="C497" s="32" t="s">
        <v>139</v>
      </c>
      <c r="D497" s="30">
        <v>39590</v>
      </c>
    </row>
    <row r="498" spans="1:4" ht="12.75">
      <c r="A498" s="15">
        <v>1234567961</v>
      </c>
      <c r="B498" s="2">
        <v>345.3872180960832</v>
      </c>
      <c r="C498" s="32" t="s">
        <v>139</v>
      </c>
      <c r="D498" s="30">
        <v>39589</v>
      </c>
    </row>
    <row r="499" spans="1:4" ht="12.75">
      <c r="A499" s="15">
        <v>1234567962</v>
      </c>
      <c r="B499" s="2">
        <v>49.411550971415004</v>
      </c>
      <c r="C499" s="32" t="s">
        <v>139</v>
      </c>
      <c r="D499" s="30">
        <v>39588</v>
      </c>
    </row>
    <row r="500" spans="1:4" ht="12.75">
      <c r="A500" s="15">
        <v>1234567963</v>
      </c>
      <c r="B500" s="2">
        <v>84.36213662955919</v>
      </c>
      <c r="C500" s="32" t="s">
        <v>139</v>
      </c>
      <c r="D500" s="30">
        <v>39587</v>
      </c>
    </row>
    <row r="501" spans="1:4" ht="12.75">
      <c r="A501" s="15">
        <v>1234567964</v>
      </c>
      <c r="B501" s="2">
        <v>51.47952426828282</v>
      </c>
      <c r="C501" s="32" t="s">
        <v>139</v>
      </c>
      <c r="D501" s="30">
        <v>39586</v>
      </c>
    </row>
    <row r="502" spans="1:4" ht="12.75">
      <c r="A502" s="15">
        <v>1234567965</v>
      </c>
      <c r="B502" s="2">
        <v>16.56524246589926</v>
      </c>
      <c r="C502" s="32" t="s">
        <v>139</v>
      </c>
      <c r="D502" s="30">
        <v>39585</v>
      </c>
    </row>
    <row r="503" spans="1:4" ht="12.75">
      <c r="A503" s="15">
        <v>1234567966</v>
      </c>
      <c r="B503" s="2">
        <v>16.56524246589926</v>
      </c>
      <c r="C503" s="32" t="s">
        <v>139</v>
      </c>
      <c r="D503" s="30">
        <v>39584</v>
      </c>
    </row>
    <row r="504" spans="1:4" ht="12.75">
      <c r="A504" s="15">
        <v>1234567967</v>
      </c>
      <c r="B504" s="2">
        <v>17.260283546280743</v>
      </c>
      <c r="C504" s="32" t="s">
        <v>139</v>
      </c>
      <c r="D504" s="30">
        <v>39583</v>
      </c>
    </row>
    <row r="505" spans="1:4" ht="12.75">
      <c r="A505" s="15">
        <v>1234567968</v>
      </c>
      <c r="B505" s="2">
        <v>17.260283546280743</v>
      </c>
      <c r="C505" s="32" t="s">
        <v>139</v>
      </c>
      <c r="D505" s="30">
        <v>39582</v>
      </c>
    </row>
    <row r="506" spans="1:4" ht="12.75">
      <c r="A506" s="15">
        <v>1234567969</v>
      </c>
      <c r="B506" s="2">
        <v>18.03247418658457</v>
      </c>
      <c r="C506" s="32" t="s">
        <v>139</v>
      </c>
      <c r="D506" s="30">
        <v>39581</v>
      </c>
    </row>
    <row r="507" spans="1:4" ht="12.75">
      <c r="A507" s="15">
        <v>1234567970</v>
      </c>
      <c r="B507" s="2">
        <v>18.890377987962125</v>
      </c>
      <c r="C507" s="32" t="s">
        <v>139</v>
      </c>
      <c r="D507" s="30">
        <v>39580</v>
      </c>
    </row>
    <row r="508" spans="1:4" ht="12.75">
      <c r="A508" s="15">
        <v>1234567971</v>
      </c>
      <c r="B508" s="2">
        <v>19.84350911129259</v>
      </c>
      <c r="C508" s="32" t="s">
        <v>139</v>
      </c>
      <c r="D508" s="30">
        <v>39579</v>
      </c>
    </row>
    <row r="509" spans="1:4" ht="12.75">
      <c r="A509" s="15">
        <v>1234567972</v>
      </c>
      <c r="B509" s="2">
        <v>20.90243778931273</v>
      </c>
      <c r="C509" s="32" t="s">
        <v>139</v>
      </c>
      <c r="D509" s="30">
        <v>39578</v>
      </c>
    </row>
    <row r="510" spans="1:4" ht="12.75">
      <c r="A510" s="15">
        <v>1234567973</v>
      </c>
      <c r="B510" s="2">
        <v>22.07890755059311</v>
      </c>
      <c r="C510" s="32" t="s">
        <v>139</v>
      </c>
      <c r="D510" s="30">
        <v>39577</v>
      </c>
    </row>
    <row r="511" spans="1:4" ht="12.75">
      <c r="A511" s="15">
        <v>1234567974</v>
      </c>
      <c r="B511" s="2">
        <v>23.38596545537561</v>
      </c>
      <c r="C511" s="32" t="s">
        <v>139</v>
      </c>
      <c r="D511" s="30">
        <v>39576</v>
      </c>
    </row>
    <row r="512" spans="1:4" ht="12.75">
      <c r="A512" s="15">
        <v>1234567975</v>
      </c>
      <c r="B512" s="2">
        <v>24.838106787588973</v>
      </c>
      <c r="C512" s="32" t="s">
        <v>139</v>
      </c>
      <c r="D512" s="30">
        <v>39575</v>
      </c>
    </row>
    <row r="513" spans="1:4" ht="12.75">
      <c r="A513" s="15">
        <v>1234567976</v>
      </c>
      <c r="B513" s="2">
        <v>26.451435807678013</v>
      </c>
      <c r="C513" s="32" t="s">
        <v>139</v>
      </c>
      <c r="D513" s="30">
        <v>39574</v>
      </c>
    </row>
    <row r="514" spans="1:4" ht="12.75">
      <c r="A514" s="15">
        <v>1234567977</v>
      </c>
      <c r="B514" s="2">
        <v>28.243844348996944</v>
      </c>
      <c r="C514" s="32" t="s">
        <v>139</v>
      </c>
      <c r="D514" s="30">
        <v>39573</v>
      </c>
    </row>
    <row r="515" spans="1:4" ht="12.75">
      <c r="A515" s="15">
        <v>1234567978</v>
      </c>
      <c r="B515" s="2">
        <v>30.235210238402274</v>
      </c>
      <c r="C515" s="32" t="s">
        <v>139</v>
      </c>
      <c r="D515" s="30">
        <v>39572</v>
      </c>
    </row>
    <row r="516" spans="1:4" ht="12.75">
      <c r="A516" s="15">
        <v>1234567979</v>
      </c>
      <c r="B516" s="2">
        <v>32.44761774153159</v>
      </c>
      <c r="C516" s="32" t="s">
        <v>139</v>
      </c>
      <c r="D516" s="30">
        <v>39571</v>
      </c>
    </row>
    <row r="517" spans="1:4" ht="12.75">
      <c r="A517" s="15">
        <v>1234567980</v>
      </c>
      <c r="B517" s="2">
        <v>34.90560247750826</v>
      </c>
      <c r="C517" s="32" t="s">
        <v>139</v>
      </c>
      <c r="D517" s="30">
        <v>39570</v>
      </c>
    </row>
    <row r="518" spans="1:4" ht="12.75">
      <c r="A518" s="15">
        <v>1234567981</v>
      </c>
      <c r="B518" s="2">
        <v>37.636423519178344</v>
      </c>
      <c r="C518" s="32" t="s">
        <v>139</v>
      </c>
      <c r="D518" s="30">
        <v>39569</v>
      </c>
    </row>
    <row r="519" spans="1:4" ht="12.75">
      <c r="A519" s="15">
        <v>1234567982</v>
      </c>
      <c r="B519" s="2">
        <v>17.895299757451784</v>
      </c>
      <c r="C519" s="32" t="s">
        <v>139</v>
      </c>
      <c r="D519" s="30">
        <v>39568</v>
      </c>
    </row>
    <row r="520" spans="1:4" ht="12.75">
      <c r="A520" s="15">
        <v>1234567983</v>
      </c>
      <c r="B520" s="2">
        <v>18.7379771971956</v>
      </c>
      <c r="C520" s="32" t="s">
        <v>139</v>
      </c>
      <c r="D520" s="30">
        <v>39567</v>
      </c>
    </row>
    <row r="521" spans="1:4" ht="12.75">
      <c r="A521" s="15">
        <v>1234567984</v>
      </c>
      <c r="B521" s="2">
        <v>19.674191832750978</v>
      </c>
      <c r="C521" s="32" t="s">
        <v>139</v>
      </c>
      <c r="D521" s="30">
        <v>39566</v>
      </c>
    </row>
    <row r="522" spans="1:4" ht="12.75">
      <c r="A522" s="15">
        <v>1234567985</v>
      </c>
      <c r="B522" s="2">
        <v>20.714326292853002</v>
      </c>
      <c r="C522" s="32" t="s">
        <v>139</v>
      </c>
      <c r="D522" s="30">
        <v>39565</v>
      </c>
    </row>
    <row r="523" spans="1:4" ht="12.75">
      <c r="A523" s="15">
        <v>1234567986</v>
      </c>
      <c r="B523" s="2">
        <v>21.869915678026356</v>
      </c>
      <c r="C523" s="32" t="s">
        <v>139</v>
      </c>
      <c r="D523" s="30">
        <v>39564</v>
      </c>
    </row>
    <row r="524" spans="1:4" ht="12.75">
      <c r="A524" s="15">
        <v>1234567987</v>
      </c>
      <c r="B524" s="2">
        <v>23.153775484953943</v>
      </c>
      <c r="C524" s="32" t="s">
        <v>139</v>
      </c>
      <c r="D524" s="30">
        <v>39563</v>
      </c>
    </row>
    <row r="525" spans="1:4" ht="12.75">
      <c r="A525" s="15">
        <v>1234567988</v>
      </c>
      <c r="B525" s="2">
        <v>24.580143730450498</v>
      </c>
      <c r="C525" s="32" t="s">
        <v>139</v>
      </c>
      <c r="D525" s="30">
        <v>39562</v>
      </c>
    </row>
    <row r="526" spans="1:4" ht="12.75">
      <c r="A526" s="15">
        <v>1234567989</v>
      </c>
      <c r="B526" s="2">
        <v>26.164838851197164</v>
      </c>
      <c r="C526" s="32" t="s">
        <v>139</v>
      </c>
      <c r="D526" s="30">
        <v>39561</v>
      </c>
    </row>
    <row r="527" spans="1:4" ht="12.75">
      <c r="A527" s="15">
        <v>1234567990</v>
      </c>
      <c r="B527" s="2">
        <v>27.925435130346717</v>
      </c>
      <c r="C527" s="32" t="s">
        <v>139</v>
      </c>
      <c r="D527" s="30">
        <v>39560</v>
      </c>
    </row>
    <row r="528" spans="1:4" ht="12.75">
      <c r="A528" s="15">
        <v>1234567991</v>
      </c>
      <c r="B528" s="2">
        <v>29.881457596481876</v>
      </c>
      <c r="C528" s="32" t="s">
        <v>139</v>
      </c>
      <c r="D528" s="30">
        <v>39559</v>
      </c>
    </row>
    <row r="529" spans="1:4" ht="12.75">
      <c r="A529" s="15">
        <v>1234567992</v>
      </c>
      <c r="B529" s="2">
        <v>32.05459855635803</v>
      </c>
      <c r="C529" s="32" t="s">
        <v>139</v>
      </c>
      <c r="D529" s="30">
        <v>39558</v>
      </c>
    </row>
    <row r="530" spans="1:4" ht="12.75">
      <c r="A530" s="15">
        <v>1234567993</v>
      </c>
      <c r="B530" s="2">
        <v>34.46895816278044</v>
      </c>
      <c r="C530" s="32" t="s">
        <v>139</v>
      </c>
      <c r="D530" s="30">
        <v>39557</v>
      </c>
    </row>
    <row r="531" spans="1:4" ht="12.75">
      <c r="A531" s="15">
        <v>1234567994</v>
      </c>
      <c r="B531" s="2">
        <v>37.151311685515736</v>
      </c>
      <c r="C531" s="32" t="s">
        <v>139</v>
      </c>
      <c r="D531" s="30">
        <v>39556</v>
      </c>
    </row>
    <row r="532" spans="1:4" ht="12.75">
      <c r="A532" s="15">
        <v>1234567995</v>
      </c>
      <c r="B532" s="2">
        <v>40.13140644927465</v>
      </c>
      <c r="C532" s="32" t="s">
        <v>139</v>
      </c>
      <c r="D532" s="30">
        <v>39555</v>
      </c>
    </row>
    <row r="533" spans="1:4" ht="12.75">
      <c r="A533" s="15">
        <v>1234567996</v>
      </c>
      <c r="B533" s="2">
        <v>43.4422917318108</v>
      </c>
      <c r="C533" s="32" t="s">
        <v>139</v>
      </c>
      <c r="D533" s="30">
        <v>39554</v>
      </c>
    </row>
    <row r="534" spans="1:4" ht="12.75">
      <c r="A534" s="15">
        <v>1234567997</v>
      </c>
      <c r="B534" s="2">
        <v>47.12068528070847</v>
      </c>
      <c r="C534" s="32" t="s">
        <v>139</v>
      </c>
      <c r="D534" s="30">
        <v>39553</v>
      </c>
    </row>
    <row r="535" spans="1:4" ht="12.75">
      <c r="A535" s="15">
        <v>1234567998</v>
      </c>
      <c r="B535" s="2">
        <v>51.20738051353377</v>
      </c>
      <c r="C535" s="32" t="s">
        <v>139</v>
      </c>
      <c r="D535" s="30">
        <v>39552</v>
      </c>
    </row>
    <row r="536" spans="1:4" ht="12.75">
      <c r="A536" s="15">
        <v>1234567999</v>
      </c>
      <c r="B536" s="2">
        <v>55.74769891720269</v>
      </c>
      <c r="C536" s="32" t="s">
        <v>139</v>
      </c>
      <c r="D536" s="30">
        <v>39551</v>
      </c>
    </row>
    <row r="537" spans="1:4" ht="12.75">
      <c r="A537" s="15">
        <v>1234568000</v>
      </c>
      <c r="B537" s="2">
        <v>60.79199266367885</v>
      </c>
      <c r="C537" s="32" t="s">
        <v>139</v>
      </c>
      <c r="D537" s="30">
        <v>39550</v>
      </c>
    </row>
    <row r="538" spans="1:4" ht="12.75">
      <c r="A538" s="15">
        <v>1234568001</v>
      </c>
      <c r="B538" s="2">
        <v>66.39620301601387</v>
      </c>
      <c r="C538" s="32" t="s">
        <v>139</v>
      </c>
      <c r="D538" s="30">
        <v>39549</v>
      </c>
    </row>
    <row r="539" spans="1:4" ht="12.75">
      <c r="A539" s="15">
        <v>1234568002</v>
      </c>
      <c r="B539" s="2">
        <v>17.0669251619025</v>
      </c>
      <c r="C539" s="32" t="s">
        <v>139</v>
      </c>
      <c r="D539" s="30">
        <v>39548</v>
      </c>
    </row>
    <row r="540" spans="1:4" ht="12.75">
      <c r="A540" s="15">
        <v>1234568003</v>
      </c>
      <c r="B540" s="2">
        <v>22.8920227715932</v>
      </c>
      <c r="C540" s="32" t="s">
        <v>139</v>
      </c>
      <c r="D540" s="30">
        <v>39547</v>
      </c>
    </row>
    <row r="541" spans="1:4" ht="12.75">
      <c r="A541" s="15">
        <v>1234568004</v>
      </c>
      <c r="B541" s="2">
        <v>17.411587378047138</v>
      </c>
      <c r="C541" s="32" t="s">
        <v>139</v>
      </c>
      <c r="D541" s="30">
        <v>39546</v>
      </c>
    </row>
    <row r="542" spans="1:4" ht="12.75">
      <c r="A542" s="15">
        <v>1234568005</v>
      </c>
      <c r="B542" s="2">
        <v>11.59254041098321</v>
      </c>
      <c r="C542" s="32" t="s">
        <v>139</v>
      </c>
      <c r="D542" s="30">
        <v>39545</v>
      </c>
    </row>
    <row r="543" spans="1:4" ht="12.75">
      <c r="A543" s="15">
        <v>1234568006</v>
      </c>
      <c r="B543" s="2">
        <v>11.59254041098321</v>
      </c>
      <c r="C543" s="32" t="s">
        <v>139</v>
      </c>
      <c r="D543" s="30">
        <v>39544</v>
      </c>
    </row>
    <row r="544" spans="1:4" ht="12.75">
      <c r="A544" s="15">
        <v>1234568007</v>
      </c>
      <c r="B544" s="2">
        <v>11.70838059104679</v>
      </c>
      <c r="C544" s="32" t="s">
        <v>139</v>
      </c>
      <c r="D544" s="30">
        <v>39543</v>
      </c>
    </row>
    <row r="545" spans="1:4" ht="12.75">
      <c r="A545" s="15">
        <v>1234568008</v>
      </c>
      <c r="B545" s="2">
        <v>11.70838059104679</v>
      </c>
      <c r="C545" s="32" t="s">
        <v>139</v>
      </c>
      <c r="D545" s="30">
        <v>39542</v>
      </c>
    </row>
    <row r="546" spans="1:4" ht="12.75">
      <c r="A546" s="15">
        <v>1234568009</v>
      </c>
      <c r="B546" s="2">
        <v>11.83707903109743</v>
      </c>
      <c r="C546" s="32" t="s">
        <v>139</v>
      </c>
      <c r="D546" s="30">
        <v>39541</v>
      </c>
    </row>
    <row r="547" spans="1:4" ht="12.75">
      <c r="A547" s="15">
        <v>1234568010</v>
      </c>
      <c r="B547" s="2">
        <v>11.98006299799369</v>
      </c>
      <c r="C547" s="32" t="s">
        <v>139</v>
      </c>
      <c r="D547" s="30">
        <v>39540</v>
      </c>
    </row>
    <row r="548" spans="1:4" ht="12.75">
      <c r="A548" s="15">
        <v>1234568011</v>
      </c>
      <c r="B548" s="2">
        <v>12.13891818521543</v>
      </c>
      <c r="C548" s="32" t="s">
        <v>139</v>
      </c>
      <c r="D548" s="30">
        <v>39539</v>
      </c>
    </row>
    <row r="549" spans="1:4" ht="12.75">
      <c r="A549" s="15">
        <v>1234568012</v>
      </c>
      <c r="B549" s="2">
        <v>12.31540629821879</v>
      </c>
      <c r="C549" s="32" t="s">
        <v>139</v>
      </c>
      <c r="D549" s="30">
        <v>39538</v>
      </c>
    </row>
    <row r="550" spans="1:4" ht="12.75">
      <c r="A550" s="15">
        <v>1234568013</v>
      </c>
      <c r="B550" s="2">
        <v>12.511484591765518</v>
      </c>
      <c r="C550" s="32" t="s">
        <v>139</v>
      </c>
      <c r="D550" s="30">
        <v>39537</v>
      </c>
    </row>
    <row r="551" spans="1:4" ht="12.75">
      <c r="A551" s="15">
        <v>1234568014</v>
      </c>
      <c r="B551" s="2">
        <v>12.729327575895937</v>
      </c>
      <c r="C551" s="32" t="s">
        <v>139</v>
      </c>
      <c r="D551" s="30">
        <v>39536</v>
      </c>
    </row>
    <row r="552" spans="1:4" ht="12.75">
      <c r="A552" s="15">
        <v>1234568015</v>
      </c>
      <c r="B552" s="2">
        <v>12.97135113126483</v>
      </c>
      <c r="C552" s="32" t="s">
        <v>139</v>
      </c>
      <c r="D552" s="30">
        <v>39535</v>
      </c>
    </row>
    <row r="553" spans="1:4" ht="12.75">
      <c r="A553" s="15">
        <v>1234568016</v>
      </c>
      <c r="B553" s="2">
        <v>13.24023930127967</v>
      </c>
      <c r="C553" s="32" t="s">
        <v>139</v>
      </c>
      <c r="D553" s="30">
        <v>39534</v>
      </c>
    </row>
    <row r="554" spans="1:4" ht="12.75">
      <c r="A554" s="15">
        <v>1234568017</v>
      </c>
      <c r="B554" s="2">
        <v>13.538974058166156</v>
      </c>
      <c r="C554" s="32" t="s">
        <v>139</v>
      </c>
      <c r="D554" s="30">
        <v>39533</v>
      </c>
    </row>
    <row r="555" spans="1:4" ht="12.75">
      <c r="A555" s="14">
        <v>1234567890</v>
      </c>
      <c r="B555" s="2">
        <v>13.870868373067045</v>
      </c>
      <c r="C555" s="32" t="s">
        <v>139</v>
      </c>
      <c r="D555" s="30">
        <v>39532</v>
      </c>
    </row>
    <row r="556" spans="1:4" ht="12.75">
      <c r="A556" s="15">
        <v>1234567891</v>
      </c>
      <c r="B556" s="2">
        <v>14.239602956921933</v>
      </c>
      <c r="C556" s="32" t="s">
        <v>139</v>
      </c>
      <c r="D556" s="30">
        <v>39531</v>
      </c>
    </row>
    <row r="557" spans="1:4" ht="12.75">
      <c r="A557" s="15">
        <v>1234567892</v>
      </c>
      <c r="B557" s="2">
        <v>14.64926707958471</v>
      </c>
      <c r="C557" s="32" t="s">
        <v>139</v>
      </c>
      <c r="D557" s="30">
        <v>39530</v>
      </c>
    </row>
    <row r="558" spans="1:4" ht="12.75">
      <c r="A558" s="15">
        <v>1234567893</v>
      </c>
      <c r="B558" s="2">
        <v>15.104403919863058</v>
      </c>
      <c r="C558" s="32" t="s">
        <v>139</v>
      </c>
      <c r="D558" s="30">
        <v>39529</v>
      </c>
    </row>
    <row r="559" spans="1:4" ht="12.75">
      <c r="A559" s="15">
        <v>1234567894</v>
      </c>
      <c r="B559" s="2">
        <v>11.814216626241965</v>
      </c>
      <c r="C559" s="32" t="s">
        <v>139</v>
      </c>
      <c r="D559" s="30">
        <v>39528</v>
      </c>
    </row>
    <row r="560" spans="1:4" ht="12.75">
      <c r="A560" s="15">
        <v>1234567895</v>
      </c>
      <c r="B560" s="2">
        <v>11.954662866199266</v>
      </c>
      <c r="C560" s="32" t="s">
        <v>139</v>
      </c>
      <c r="D560" s="30">
        <v>39527</v>
      </c>
    </row>
    <row r="561" spans="1:4" ht="12.75">
      <c r="A561" s="15">
        <v>1234567896</v>
      </c>
      <c r="B561" s="2">
        <v>12.110698638791831</v>
      </c>
      <c r="C561" s="32" t="s">
        <v>139</v>
      </c>
      <c r="D561" s="30">
        <v>39526</v>
      </c>
    </row>
    <row r="562" spans="1:4" ht="12.75">
      <c r="A562" s="15">
        <v>1234567897</v>
      </c>
      <c r="B562" s="2">
        <v>12.284054382142168</v>
      </c>
      <c r="C562" s="32" t="s">
        <v>139</v>
      </c>
      <c r="D562" s="30">
        <v>39525</v>
      </c>
    </row>
    <row r="563" spans="1:4" ht="12.75">
      <c r="A563" s="15">
        <v>1234567898</v>
      </c>
      <c r="B563" s="2">
        <v>12.476652613004392</v>
      </c>
      <c r="C563" s="32" t="s">
        <v>139</v>
      </c>
      <c r="D563" s="30">
        <v>39524</v>
      </c>
    </row>
    <row r="564" spans="1:4" ht="12.75">
      <c r="A564" s="15">
        <v>1234567899</v>
      </c>
      <c r="B564" s="2">
        <v>12.690629247492325</v>
      </c>
      <c r="C564" s="32" t="s">
        <v>139</v>
      </c>
      <c r="D564" s="30">
        <v>39523</v>
      </c>
    </row>
    <row r="565" spans="1:4" ht="12.75">
      <c r="A565" s="15">
        <v>1234567900</v>
      </c>
      <c r="B565" s="2">
        <v>12.928357288408415</v>
      </c>
      <c r="C565" s="32" t="s">
        <v>139</v>
      </c>
      <c r="D565" s="30">
        <v>39522</v>
      </c>
    </row>
    <row r="566" spans="1:4" ht="12.75">
      <c r="A566" s="15">
        <v>1234567901</v>
      </c>
      <c r="B566" s="2">
        <v>13.192473141866195</v>
      </c>
      <c r="C566" s="32" t="s">
        <v>139</v>
      </c>
      <c r="D566" s="30">
        <v>39521</v>
      </c>
    </row>
    <row r="567" spans="1:4" ht="12.75">
      <c r="A567" s="15">
        <v>1234567902</v>
      </c>
      <c r="B567" s="2">
        <v>13.485905855057787</v>
      </c>
      <c r="C567" s="32" t="s">
        <v>139</v>
      </c>
      <c r="D567" s="30">
        <v>39520</v>
      </c>
    </row>
    <row r="568" spans="1:4" ht="12.75">
      <c r="A568" s="15">
        <v>1234567903</v>
      </c>
      <c r="B568" s="2">
        <v>13.811909599413646</v>
      </c>
      <c r="C568" s="32" t="s">
        <v>139</v>
      </c>
      <c r="D568" s="30">
        <v>39519</v>
      </c>
    </row>
    <row r="569" spans="1:4" ht="12.75">
      <c r="A569" s="15">
        <v>1234567904</v>
      </c>
      <c r="B569" s="2">
        <v>14.174099759393007</v>
      </c>
      <c r="C569" s="32" t="s">
        <v>139</v>
      </c>
      <c r="D569" s="30">
        <v>39518</v>
      </c>
    </row>
    <row r="570" spans="1:4" ht="12.75">
      <c r="A570" s="15">
        <v>1234567905</v>
      </c>
      <c r="B570" s="2">
        <v>14.576493027130075</v>
      </c>
      <c r="C570" s="32" t="s">
        <v>139</v>
      </c>
      <c r="D570" s="30">
        <v>39517</v>
      </c>
    </row>
    <row r="571" spans="1:4" ht="12.75">
      <c r="A571" s="15">
        <v>1234567906</v>
      </c>
      <c r="B571" s="2">
        <v>15.023551947585958</v>
      </c>
      <c r="C571" s="32" t="s">
        <v>139</v>
      </c>
      <c r="D571" s="30">
        <v>39516</v>
      </c>
    </row>
    <row r="572" spans="1:4" ht="12.75">
      <c r="A572" s="15">
        <v>1234567907</v>
      </c>
      <c r="B572" s="2">
        <v>15.52023440821244</v>
      </c>
      <c r="C572" s="32" t="s">
        <v>139</v>
      </c>
      <c r="D572" s="30">
        <v>39515</v>
      </c>
    </row>
    <row r="573" spans="1:4" ht="12.75">
      <c r="A573" s="15">
        <v>1234567908</v>
      </c>
      <c r="B573" s="2">
        <v>16.072048621968467</v>
      </c>
      <c r="C573" s="32" t="s">
        <v>139</v>
      </c>
      <c r="D573" s="30">
        <v>39514</v>
      </c>
    </row>
    <row r="574" spans="1:4" ht="12.75">
      <c r="A574" s="15">
        <v>1234567909</v>
      </c>
      <c r="B574" s="2">
        <v>16.685114213451413</v>
      </c>
      <c r="C574" s="32" t="s">
        <v>139</v>
      </c>
      <c r="D574" s="30">
        <v>39513</v>
      </c>
    </row>
    <row r="575" spans="1:4" ht="12.75">
      <c r="A575" s="15">
        <v>1234567910</v>
      </c>
      <c r="B575" s="2">
        <v>17.366230085588963</v>
      </c>
      <c r="C575" s="32" t="s">
        <v>139</v>
      </c>
      <c r="D575" s="30">
        <v>39512</v>
      </c>
    </row>
    <row r="576" spans="1:4" ht="12.75">
      <c r="A576" s="15">
        <v>1234567911</v>
      </c>
      <c r="B576" s="2">
        <v>18.122949819533783</v>
      </c>
      <c r="C576" s="32" t="s">
        <v>139</v>
      </c>
      <c r="D576" s="30">
        <v>39511</v>
      </c>
    </row>
    <row r="577" spans="1:4" ht="12.75">
      <c r="A577" s="15">
        <v>1234567912</v>
      </c>
      <c r="B577" s="2">
        <v>18.963665443946475</v>
      </c>
      <c r="C577" s="32" t="s">
        <v>139</v>
      </c>
      <c r="D577" s="30">
        <v>39510</v>
      </c>
    </row>
    <row r="578" spans="1:4" ht="12.75">
      <c r="A578" s="15">
        <v>1234567913</v>
      </c>
      <c r="B578" s="2">
        <v>19.89770050266898</v>
      </c>
      <c r="C578" s="32" t="s">
        <v>139</v>
      </c>
      <c r="D578" s="30">
        <v>39509</v>
      </c>
    </row>
    <row r="579" spans="1:4" ht="12.75">
      <c r="A579" s="15">
        <v>1234567914</v>
      </c>
      <c r="B579" s="2">
        <v>11.676154193650417</v>
      </c>
      <c r="C579" s="32" t="s">
        <v>139</v>
      </c>
      <c r="D579" s="30">
        <v>39508</v>
      </c>
    </row>
    <row r="580" spans="1:4" ht="12.75">
      <c r="A580" s="15">
        <v>1234567915</v>
      </c>
      <c r="B580" s="2">
        <v>12.647003795265533</v>
      </c>
      <c r="C580" s="32" t="s">
        <v>139</v>
      </c>
      <c r="D580" s="30">
        <v>39507</v>
      </c>
    </row>
    <row r="581" spans="1:4" ht="12.75">
      <c r="A581" s="15">
        <v>1234567916</v>
      </c>
      <c r="B581" s="2">
        <v>11.73359789634119</v>
      </c>
      <c r="C581" s="32" t="s">
        <v>139</v>
      </c>
      <c r="D581" s="30">
        <v>39506</v>
      </c>
    </row>
    <row r="582" spans="1:4" ht="12.75">
      <c r="A582" s="15">
        <v>1234567917</v>
      </c>
      <c r="B582" s="2">
        <v>10.763756735163868</v>
      </c>
      <c r="C582" s="32" t="s">
        <v>139</v>
      </c>
      <c r="D582" s="30">
        <v>39505</v>
      </c>
    </row>
    <row r="583" spans="1:4" ht="12.75">
      <c r="A583" s="15">
        <v>1234567918</v>
      </c>
      <c r="B583" s="2">
        <v>10.763756735163868</v>
      </c>
      <c r="C583" s="32" t="s">
        <v>139</v>
      </c>
      <c r="D583" s="30">
        <v>39504</v>
      </c>
    </row>
    <row r="584" spans="1:4" ht="12.75">
      <c r="A584" s="15">
        <v>1234567919</v>
      </c>
      <c r="B584" s="2">
        <v>10.783063431841134</v>
      </c>
      <c r="C584" s="32" t="s">
        <v>139</v>
      </c>
      <c r="D584" s="30">
        <v>39503</v>
      </c>
    </row>
    <row r="585" spans="1:4" ht="12.75">
      <c r="A585" s="15">
        <v>1234567920</v>
      </c>
      <c r="B585" s="2">
        <v>10.783063431841134</v>
      </c>
      <c r="C585" s="32" t="s">
        <v>139</v>
      </c>
      <c r="D585" s="30">
        <v>39502</v>
      </c>
    </row>
    <row r="586" spans="1:4" ht="12.75">
      <c r="A586" s="15">
        <v>1234567921</v>
      </c>
      <c r="B586" s="2">
        <v>10.804513171849571</v>
      </c>
      <c r="C586" s="32" t="s">
        <v>139</v>
      </c>
      <c r="D586" s="30">
        <v>39501</v>
      </c>
    </row>
    <row r="587" spans="1:4" ht="12.75">
      <c r="A587" s="15">
        <v>1234567922</v>
      </c>
      <c r="B587" s="2">
        <v>10.828343832998948</v>
      </c>
      <c r="C587" s="32" t="s">
        <v>139</v>
      </c>
      <c r="D587" s="30">
        <v>39500</v>
      </c>
    </row>
    <row r="588" spans="1:4" ht="12.75">
      <c r="A588" s="15">
        <v>1234567923</v>
      </c>
      <c r="B588" s="2">
        <v>10.854819697535907</v>
      </c>
      <c r="C588" s="32" t="s">
        <v>139</v>
      </c>
      <c r="D588" s="30">
        <v>39499</v>
      </c>
    </row>
    <row r="589" spans="1:4" ht="12.75">
      <c r="A589" s="15">
        <v>1234567924</v>
      </c>
      <c r="B589" s="2">
        <v>10.884234383036466</v>
      </c>
      <c r="C589" s="32" t="s">
        <v>139</v>
      </c>
      <c r="D589" s="30">
        <v>39498</v>
      </c>
    </row>
    <row r="590" spans="1:4" ht="12.75">
      <c r="A590" s="15">
        <v>1234567925</v>
      </c>
      <c r="B590" s="2">
        <v>10.916914098627586</v>
      </c>
      <c r="C590" s="32" t="s">
        <v>139</v>
      </c>
      <c r="D590" s="30">
        <v>39497</v>
      </c>
    </row>
    <row r="591" spans="1:4" ht="12.75">
      <c r="A591" s="15">
        <v>1234567926</v>
      </c>
      <c r="B591" s="2">
        <v>10.953221262649322</v>
      </c>
      <c r="C591" s="32" t="s">
        <v>139</v>
      </c>
      <c r="D591" s="30">
        <v>39496</v>
      </c>
    </row>
    <row r="592" spans="1:4" ht="12.75">
      <c r="A592" s="15">
        <v>1234567927</v>
      </c>
      <c r="B592" s="2">
        <v>10.993558521877473</v>
      </c>
      <c r="C592" s="32" t="s">
        <v>139</v>
      </c>
      <c r="D592" s="30">
        <v>39495</v>
      </c>
    </row>
    <row r="593" spans="1:4" ht="12.75">
      <c r="A593" s="15">
        <v>1234567928</v>
      </c>
      <c r="B593" s="2">
        <v>11.038373216879945</v>
      </c>
      <c r="C593" s="32" t="s">
        <v>139</v>
      </c>
      <c r="D593" s="30">
        <v>39494</v>
      </c>
    </row>
    <row r="594" spans="1:4" ht="12.75">
      <c r="A594" s="15">
        <v>1234567929</v>
      </c>
      <c r="B594" s="2">
        <v>11.088162343027692</v>
      </c>
      <c r="C594" s="32" t="s">
        <v>139</v>
      </c>
      <c r="D594" s="30">
        <v>39493</v>
      </c>
    </row>
    <row r="595" spans="1:4" ht="12.75">
      <c r="A595" s="15">
        <v>1234567930</v>
      </c>
      <c r="B595" s="2">
        <v>11.143478062177842</v>
      </c>
      <c r="C595" s="32" t="s">
        <v>139</v>
      </c>
      <c r="D595" s="30">
        <v>39492</v>
      </c>
    </row>
    <row r="596" spans="1:4" ht="12.75">
      <c r="A596" s="15">
        <v>1234567931</v>
      </c>
      <c r="B596" s="2">
        <v>11.204933826153656</v>
      </c>
      <c r="C596" s="32" t="s">
        <v>139</v>
      </c>
      <c r="D596" s="30">
        <v>39491</v>
      </c>
    </row>
    <row r="597" spans="1:4" ht="12.75">
      <c r="A597" s="15">
        <v>1234567932</v>
      </c>
      <c r="B597" s="2">
        <v>11.273211179930785</v>
      </c>
      <c r="C597" s="32" t="s">
        <v>139</v>
      </c>
      <c r="D597" s="30">
        <v>39490</v>
      </c>
    </row>
    <row r="598" spans="1:4" ht="12.75">
      <c r="A598" s="15">
        <v>1234567933</v>
      </c>
      <c r="B598" s="2">
        <v>11.349067319977175</v>
      </c>
      <c r="C598" s="32" t="s">
        <v>139</v>
      </c>
      <c r="D598" s="30">
        <v>39489</v>
      </c>
    </row>
    <row r="599" spans="1:4" ht="12.75">
      <c r="A599" s="15">
        <v>1234567934</v>
      </c>
      <c r="B599" s="2">
        <v>10.800702771040328</v>
      </c>
      <c r="C599" s="32" t="s">
        <v>139</v>
      </c>
      <c r="D599" s="30">
        <v>39488</v>
      </c>
    </row>
    <row r="600" spans="1:4" ht="12.75">
      <c r="A600" s="15">
        <v>1234567935</v>
      </c>
      <c r="B600" s="2">
        <v>10.824110477699877</v>
      </c>
      <c r="C600" s="32" t="s">
        <v>139</v>
      </c>
      <c r="D600" s="30">
        <v>39487</v>
      </c>
    </row>
    <row r="601" spans="1:4" ht="12.75">
      <c r="A601" s="15">
        <v>1234567936</v>
      </c>
      <c r="B601" s="2">
        <v>10.85011643979864</v>
      </c>
      <c r="C601" s="32" t="s">
        <v>139</v>
      </c>
      <c r="D601" s="30">
        <v>39486</v>
      </c>
    </row>
    <row r="602" spans="1:4" ht="12.75">
      <c r="A602" s="15">
        <v>1234567937</v>
      </c>
      <c r="B602" s="2">
        <v>10.879009063690361</v>
      </c>
      <c r="C602" s="32" t="s">
        <v>139</v>
      </c>
      <c r="D602" s="30">
        <v>39485</v>
      </c>
    </row>
    <row r="603" spans="1:4" ht="12.75">
      <c r="A603" s="15">
        <v>1234567938</v>
      </c>
      <c r="B603" s="2">
        <v>10.911108768834067</v>
      </c>
      <c r="C603" s="32" t="s">
        <v>139</v>
      </c>
      <c r="D603" s="30">
        <v>39484</v>
      </c>
    </row>
    <row r="604" spans="1:4" ht="12.75">
      <c r="A604" s="15">
        <v>1234567939</v>
      </c>
      <c r="B604" s="2">
        <v>10.946771541248722</v>
      </c>
      <c r="C604" s="32" t="s">
        <v>139</v>
      </c>
      <c r="D604" s="30">
        <v>39483</v>
      </c>
    </row>
    <row r="605" spans="1:4" ht="12.75">
      <c r="A605" s="15">
        <v>1234567940</v>
      </c>
      <c r="B605" s="2">
        <v>10.986392881401402</v>
      </c>
      <c r="C605" s="32" t="s">
        <v>139</v>
      </c>
      <c r="D605" s="30">
        <v>39482</v>
      </c>
    </row>
    <row r="606" spans="1:4" ht="12.75">
      <c r="A606" s="15">
        <v>1234567941</v>
      </c>
      <c r="B606" s="2">
        <v>11.030412190311033</v>
      </c>
      <c r="C606" s="32" t="s">
        <v>139</v>
      </c>
      <c r="D606" s="30">
        <v>39481</v>
      </c>
    </row>
    <row r="607" spans="1:4" ht="12.75">
      <c r="A607" s="15">
        <v>1234567942</v>
      </c>
      <c r="B607" s="2">
        <v>11.079317642509631</v>
      </c>
      <c r="C607" s="32" t="s">
        <v>139</v>
      </c>
      <c r="D607" s="30">
        <v>39480</v>
      </c>
    </row>
    <row r="608" spans="1:4" ht="12.75">
      <c r="A608" s="15">
        <v>1234567943</v>
      </c>
      <c r="B608" s="2">
        <v>11.133651599902274</v>
      </c>
      <c r="C608" s="32" t="s">
        <v>139</v>
      </c>
      <c r="D608" s="30">
        <v>39479</v>
      </c>
    </row>
    <row r="609" spans="1:4" ht="12.75">
      <c r="A609" s="15">
        <v>1234567944</v>
      </c>
      <c r="B609" s="2">
        <v>11.194016626565501</v>
      </c>
      <c r="C609" s="32" t="s">
        <v>139</v>
      </c>
      <c r="D609" s="30">
        <v>39478</v>
      </c>
    </row>
    <row r="610" spans="1:4" ht="12.75">
      <c r="A610" s="15">
        <v>1234567945</v>
      </c>
      <c r="B610" s="2">
        <v>11.261082171188347</v>
      </c>
      <c r="C610" s="32" t="s">
        <v>139</v>
      </c>
      <c r="D610" s="30">
        <v>39477</v>
      </c>
    </row>
    <row r="611" spans="1:4" ht="12.75">
      <c r="A611" s="15">
        <v>1234567946</v>
      </c>
      <c r="B611" s="2">
        <v>11.335591991264328</v>
      </c>
      <c r="C611" s="32" t="s">
        <v>139</v>
      </c>
      <c r="D611" s="30">
        <v>39476</v>
      </c>
    </row>
    <row r="612" spans="1:4" ht="12.75">
      <c r="A612" s="15">
        <v>1234567947</v>
      </c>
      <c r="B612" s="2">
        <v>11.41837240136874</v>
      </c>
      <c r="C612" s="32" t="s">
        <v>139</v>
      </c>
      <c r="D612" s="30">
        <v>39475</v>
      </c>
    </row>
    <row r="613" spans="1:4" ht="12.75">
      <c r="A613" s="15">
        <v>1234567948</v>
      </c>
      <c r="B613" s="2">
        <v>11.510341436994745</v>
      </c>
      <c r="C613" s="32" t="s">
        <v>139</v>
      </c>
      <c r="D613" s="30">
        <v>39474</v>
      </c>
    </row>
    <row r="614" spans="1:4" ht="12.75">
      <c r="A614" s="15">
        <v>1234567949</v>
      </c>
      <c r="B614" s="2">
        <v>11.612519035575238</v>
      </c>
      <c r="C614" s="32" t="s">
        <v>139</v>
      </c>
      <c r="D614" s="30">
        <v>39473</v>
      </c>
    </row>
    <row r="615" spans="1:4" ht="12.75">
      <c r="A615" s="15">
        <v>1234567950</v>
      </c>
      <c r="B615" s="2">
        <v>11.72603834759816</v>
      </c>
      <c r="C615" s="32" t="s">
        <v>139</v>
      </c>
      <c r="D615" s="30">
        <v>39472</v>
      </c>
    </row>
    <row r="616" spans="1:4" ht="12.75">
      <c r="A616" s="15">
        <v>1234567951</v>
      </c>
      <c r="B616" s="2">
        <v>37.657457471604936</v>
      </c>
      <c r="C616" s="32" t="s">
        <v>139</v>
      </c>
      <c r="D616" s="30">
        <v>39471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86"/>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9.140625" style="32" customWidth="1"/>
    <col min="2" max="2" width="56.8515625" style="0" bestFit="1" customWidth="1"/>
  </cols>
  <sheetData>
    <row r="1" spans="1:2" ht="66" customHeight="1">
      <c r="A1" s="41" t="s">
        <v>96</v>
      </c>
      <c r="B1" s="41"/>
    </row>
    <row r="2" ht="12.75">
      <c r="A2" s="36" t="s">
        <v>95</v>
      </c>
    </row>
    <row r="4" spans="1:2" ht="12.75">
      <c r="A4" s="9" t="s">
        <v>135</v>
      </c>
      <c r="B4" s="35" t="s">
        <v>0</v>
      </c>
    </row>
    <row r="5" spans="1:2" ht="12.75">
      <c r="A5" s="33" t="s">
        <v>83</v>
      </c>
      <c r="B5" t="s">
        <v>1</v>
      </c>
    </row>
    <row r="6" spans="1:2" ht="12.75">
      <c r="A6" s="33" t="s">
        <v>84</v>
      </c>
      <c r="B6" t="s">
        <v>2</v>
      </c>
    </row>
    <row r="7" spans="1:2" ht="12.75">
      <c r="A7" s="33" t="s">
        <v>85</v>
      </c>
      <c r="B7" t="s">
        <v>3</v>
      </c>
    </row>
    <row r="8" spans="1:2" ht="12.75">
      <c r="A8" s="33" t="s">
        <v>86</v>
      </c>
      <c r="B8" t="s">
        <v>4</v>
      </c>
    </row>
    <row r="9" spans="1:2" ht="12.75">
      <c r="A9" s="33" t="s">
        <v>87</v>
      </c>
      <c r="B9" t="s">
        <v>5</v>
      </c>
    </row>
    <row r="10" spans="1:2" ht="12.75">
      <c r="A10" s="34">
        <v>10</v>
      </c>
      <c r="B10" t="s">
        <v>6</v>
      </c>
    </row>
    <row r="11" spans="1:2" ht="12.75">
      <c r="A11" s="34">
        <v>12</v>
      </c>
      <c r="B11" t="s">
        <v>7</v>
      </c>
    </row>
    <row r="12" spans="1:2" ht="12.75">
      <c r="A12" s="34">
        <v>13</v>
      </c>
      <c r="B12" t="s">
        <v>8</v>
      </c>
    </row>
    <row r="13" spans="1:2" ht="12.75">
      <c r="A13" s="34">
        <v>14</v>
      </c>
      <c r="B13" t="s">
        <v>9</v>
      </c>
    </row>
    <row r="14" spans="1:2" ht="12.75">
      <c r="A14" s="34">
        <v>15</v>
      </c>
      <c r="B14" t="s">
        <v>10</v>
      </c>
    </row>
    <row r="15" spans="1:2" ht="12.75">
      <c r="A15" s="34">
        <v>16</v>
      </c>
      <c r="B15" t="s">
        <v>11</v>
      </c>
    </row>
    <row r="16" spans="1:2" ht="12.75">
      <c r="A16" s="34">
        <v>17</v>
      </c>
      <c r="B16" t="s">
        <v>12</v>
      </c>
    </row>
    <row r="17" spans="1:2" ht="12.75">
      <c r="A17" s="34">
        <v>20</v>
      </c>
      <c r="B17" t="s">
        <v>13</v>
      </c>
    </row>
    <row r="18" spans="1:2" ht="12.75">
      <c r="A18" s="34">
        <v>21</v>
      </c>
      <c r="B18" t="s">
        <v>14</v>
      </c>
    </row>
    <row r="19" spans="1:2" ht="12.75">
      <c r="A19" s="34">
        <v>22</v>
      </c>
      <c r="B19" t="s">
        <v>15</v>
      </c>
    </row>
    <row r="20" spans="1:2" ht="12.75">
      <c r="A20" s="34">
        <v>23</v>
      </c>
      <c r="B20" t="s">
        <v>16</v>
      </c>
    </row>
    <row r="21" spans="1:2" ht="12.75">
      <c r="A21" s="34">
        <v>24</v>
      </c>
      <c r="B21" t="s">
        <v>17</v>
      </c>
    </row>
    <row r="22" spans="1:2" ht="12.75">
      <c r="A22" s="34">
        <v>25</v>
      </c>
      <c r="B22" t="s">
        <v>18</v>
      </c>
    </row>
    <row r="23" spans="1:2" ht="12.75">
      <c r="A23" s="34">
        <v>26</v>
      </c>
      <c r="B23" t="s">
        <v>19</v>
      </c>
    </row>
    <row r="24" spans="1:2" ht="12.75">
      <c r="A24" s="34">
        <v>27</v>
      </c>
      <c r="B24" t="s">
        <v>20</v>
      </c>
    </row>
    <row r="25" spans="1:2" ht="12.75">
      <c r="A25" s="34">
        <v>28</v>
      </c>
      <c r="B25" t="s">
        <v>21</v>
      </c>
    </row>
    <row r="26" spans="1:2" ht="12.75">
      <c r="A26" s="34">
        <v>29</v>
      </c>
      <c r="B26" t="s">
        <v>22</v>
      </c>
    </row>
    <row r="27" spans="1:2" ht="12.75">
      <c r="A27" s="34">
        <v>30</v>
      </c>
      <c r="B27" t="s">
        <v>23</v>
      </c>
    </row>
    <row r="28" spans="1:2" ht="12.75">
      <c r="A28" s="34">
        <v>31</v>
      </c>
      <c r="B28" t="s">
        <v>24</v>
      </c>
    </row>
    <row r="29" spans="1:2" ht="12.75">
      <c r="A29" s="34">
        <v>32</v>
      </c>
      <c r="B29" t="s">
        <v>25</v>
      </c>
    </row>
    <row r="30" spans="1:2" ht="12.75">
      <c r="A30" s="34">
        <v>33</v>
      </c>
      <c r="B30" t="s">
        <v>26</v>
      </c>
    </row>
    <row r="31" spans="1:2" ht="12.75">
      <c r="A31" s="34">
        <v>34</v>
      </c>
      <c r="B31" t="s">
        <v>27</v>
      </c>
    </row>
    <row r="32" spans="1:2" ht="12.75">
      <c r="A32" s="34">
        <v>35</v>
      </c>
      <c r="B32" t="s">
        <v>28</v>
      </c>
    </row>
    <row r="33" spans="1:2" ht="12.75">
      <c r="A33" s="34">
        <v>36</v>
      </c>
      <c r="B33" t="s">
        <v>29</v>
      </c>
    </row>
    <row r="34" spans="1:2" ht="12.75">
      <c r="A34" s="34">
        <v>37</v>
      </c>
      <c r="B34" t="s">
        <v>30</v>
      </c>
    </row>
    <row r="35" spans="1:2" ht="12.75">
      <c r="A35" s="34">
        <v>38</v>
      </c>
      <c r="B35" t="s">
        <v>31</v>
      </c>
    </row>
    <row r="36" spans="1:2" ht="12.75">
      <c r="A36" s="34">
        <v>39</v>
      </c>
      <c r="B36" t="s">
        <v>32</v>
      </c>
    </row>
    <row r="37" spans="1:2" ht="12.75">
      <c r="A37" s="34">
        <v>40</v>
      </c>
      <c r="B37" t="s">
        <v>33</v>
      </c>
    </row>
    <row r="38" spans="1:2" ht="12.75">
      <c r="A38" s="34">
        <v>41</v>
      </c>
      <c r="B38" t="s">
        <v>34</v>
      </c>
    </row>
    <row r="39" spans="1:2" ht="12.75">
      <c r="A39" s="34">
        <v>42</v>
      </c>
      <c r="B39" t="s">
        <v>35</v>
      </c>
    </row>
    <row r="40" spans="1:2" ht="12.75">
      <c r="A40" s="34">
        <v>43</v>
      </c>
      <c r="B40" t="s">
        <v>36</v>
      </c>
    </row>
    <row r="41" spans="1:2" ht="12.75">
      <c r="A41" s="34">
        <v>44</v>
      </c>
      <c r="B41" t="s">
        <v>37</v>
      </c>
    </row>
    <row r="42" spans="1:2" ht="12.75">
      <c r="A42" s="34">
        <v>45</v>
      </c>
      <c r="B42" t="s">
        <v>38</v>
      </c>
    </row>
    <row r="43" spans="1:2" ht="12.75">
      <c r="A43" s="34">
        <v>46</v>
      </c>
      <c r="B43" t="s">
        <v>39</v>
      </c>
    </row>
    <row r="44" spans="1:2" ht="12.75">
      <c r="A44" s="34">
        <v>47</v>
      </c>
      <c r="B44" t="s">
        <v>40</v>
      </c>
    </row>
    <row r="45" spans="1:2" ht="12.75">
      <c r="A45" s="34">
        <v>48</v>
      </c>
      <c r="B45" t="s">
        <v>41</v>
      </c>
    </row>
    <row r="46" spans="1:2" ht="12.75">
      <c r="A46" s="34">
        <v>49</v>
      </c>
      <c r="B46" t="s">
        <v>42</v>
      </c>
    </row>
    <row r="47" spans="1:2" ht="12.75">
      <c r="A47" s="34">
        <v>50</v>
      </c>
      <c r="B47" t="s">
        <v>43</v>
      </c>
    </row>
    <row r="48" spans="1:2" ht="12.75">
      <c r="A48" s="34">
        <v>51</v>
      </c>
      <c r="B48" t="s">
        <v>44</v>
      </c>
    </row>
    <row r="49" spans="1:2" ht="12.75">
      <c r="A49" s="34">
        <v>52</v>
      </c>
      <c r="B49" t="s">
        <v>45</v>
      </c>
    </row>
    <row r="50" spans="1:2" ht="12.75">
      <c r="A50" s="34">
        <v>53</v>
      </c>
      <c r="B50" t="s">
        <v>46</v>
      </c>
    </row>
    <row r="51" spans="1:2" ht="12.75">
      <c r="A51" s="34">
        <v>54</v>
      </c>
      <c r="B51" t="s">
        <v>47</v>
      </c>
    </row>
    <row r="52" spans="1:2" ht="12.75">
      <c r="A52" s="34">
        <v>55</v>
      </c>
      <c r="B52" t="s">
        <v>48</v>
      </c>
    </row>
    <row r="53" spans="1:2" ht="12.75">
      <c r="A53" s="34">
        <v>56</v>
      </c>
      <c r="B53" t="s">
        <v>49</v>
      </c>
    </row>
    <row r="54" spans="1:2" ht="12.75">
      <c r="A54" s="34">
        <v>57</v>
      </c>
      <c r="B54" t="s">
        <v>50</v>
      </c>
    </row>
    <row r="55" spans="1:2" ht="12.75">
      <c r="A55" s="34">
        <v>58</v>
      </c>
      <c r="B55" t="s">
        <v>51</v>
      </c>
    </row>
    <row r="56" spans="1:2" ht="12.75">
      <c r="A56" s="34">
        <v>59</v>
      </c>
      <c r="B56" t="s">
        <v>52</v>
      </c>
    </row>
    <row r="57" spans="1:2" ht="12.75">
      <c r="A57" s="34">
        <v>60</v>
      </c>
      <c r="B57" t="s">
        <v>53</v>
      </c>
    </row>
    <row r="58" spans="1:2" ht="12.75">
      <c r="A58" s="34">
        <v>61</v>
      </c>
      <c r="B58" t="s">
        <v>54</v>
      </c>
    </row>
    <row r="59" spans="1:2" ht="12.75">
      <c r="A59" s="34">
        <v>62</v>
      </c>
      <c r="B59" t="s">
        <v>55</v>
      </c>
    </row>
    <row r="60" spans="1:2" ht="12.75">
      <c r="A60" s="34">
        <v>63</v>
      </c>
      <c r="B60" t="s">
        <v>56</v>
      </c>
    </row>
    <row r="61" spans="1:2" ht="12.75">
      <c r="A61" s="34">
        <v>64</v>
      </c>
      <c r="B61" t="s">
        <v>57</v>
      </c>
    </row>
    <row r="62" spans="1:2" ht="12.75">
      <c r="A62" s="34">
        <v>65</v>
      </c>
      <c r="B62" t="s">
        <v>58</v>
      </c>
    </row>
    <row r="63" spans="1:2" ht="12.75">
      <c r="A63" s="34">
        <v>67</v>
      </c>
      <c r="B63" t="s">
        <v>59</v>
      </c>
    </row>
    <row r="64" spans="1:2" ht="12.75">
      <c r="A64" s="34">
        <v>70</v>
      </c>
      <c r="B64" t="s">
        <v>60</v>
      </c>
    </row>
    <row r="65" spans="1:2" ht="12.75">
      <c r="A65" s="34">
        <v>72</v>
      </c>
      <c r="B65" t="s">
        <v>61</v>
      </c>
    </row>
    <row r="66" spans="1:2" ht="12.75">
      <c r="A66" s="34">
        <v>73</v>
      </c>
      <c r="B66" t="s">
        <v>62</v>
      </c>
    </row>
    <row r="67" spans="1:2" ht="12.75">
      <c r="A67" s="34">
        <v>75</v>
      </c>
      <c r="B67" t="s">
        <v>63</v>
      </c>
    </row>
    <row r="68" spans="1:2" ht="12.75">
      <c r="A68" s="34">
        <v>76</v>
      </c>
      <c r="B68" t="s">
        <v>64</v>
      </c>
    </row>
    <row r="69" spans="1:2" ht="12.75">
      <c r="A69" s="34">
        <v>78</v>
      </c>
      <c r="B69" t="s">
        <v>65</v>
      </c>
    </row>
    <row r="70" spans="1:2" ht="12.75">
      <c r="A70" s="34">
        <v>79</v>
      </c>
      <c r="B70" t="s">
        <v>66</v>
      </c>
    </row>
    <row r="71" spans="1:2" ht="12.75">
      <c r="A71" s="34">
        <v>80</v>
      </c>
      <c r="B71" t="s">
        <v>67</v>
      </c>
    </row>
    <row r="72" spans="1:2" ht="12.75">
      <c r="A72" s="34">
        <v>81</v>
      </c>
      <c r="B72" t="s">
        <v>68</v>
      </c>
    </row>
    <row r="73" spans="1:2" ht="12.75">
      <c r="A73" s="34">
        <v>82</v>
      </c>
      <c r="B73" t="s">
        <v>69</v>
      </c>
    </row>
    <row r="74" spans="1:2" ht="12.75">
      <c r="A74" s="34">
        <v>83</v>
      </c>
      <c r="B74" t="s">
        <v>70</v>
      </c>
    </row>
    <row r="75" spans="1:2" ht="12.75">
      <c r="A75" s="34">
        <v>84</v>
      </c>
      <c r="B75" t="s">
        <v>71</v>
      </c>
    </row>
    <row r="76" spans="1:2" ht="12.75">
      <c r="A76" s="34">
        <v>86</v>
      </c>
      <c r="B76" t="s">
        <v>72</v>
      </c>
    </row>
    <row r="77" spans="1:2" ht="12.75">
      <c r="A77" s="34">
        <v>87</v>
      </c>
      <c r="B77" t="s">
        <v>73</v>
      </c>
    </row>
    <row r="78" spans="1:2" ht="12.75">
      <c r="A78" s="34">
        <v>89</v>
      </c>
      <c r="B78" t="s">
        <v>74</v>
      </c>
    </row>
    <row r="79" spans="1:2" ht="12.75">
      <c r="A79" s="34">
        <v>91</v>
      </c>
      <c r="B79" t="s">
        <v>75</v>
      </c>
    </row>
    <row r="80" spans="1:2" ht="12.75">
      <c r="A80" s="34">
        <v>92</v>
      </c>
      <c r="B80" t="s">
        <v>76</v>
      </c>
    </row>
    <row r="81" spans="1:2" ht="12.75">
      <c r="A81" s="34">
        <v>93</v>
      </c>
      <c r="B81" t="s">
        <v>77</v>
      </c>
    </row>
    <row r="82" spans="1:2" ht="12.75">
      <c r="A82" s="34">
        <v>94</v>
      </c>
      <c r="B82" t="s">
        <v>78</v>
      </c>
    </row>
    <row r="83" spans="1:2" ht="12.75">
      <c r="A83" s="34">
        <v>95</v>
      </c>
      <c r="B83" t="s">
        <v>79</v>
      </c>
    </row>
    <row r="84" spans="1:2" ht="12.75">
      <c r="A84" s="34">
        <v>96</v>
      </c>
      <c r="B84" t="s">
        <v>80</v>
      </c>
    </row>
    <row r="85" spans="1:2" ht="12.75">
      <c r="A85" s="34">
        <v>97</v>
      </c>
      <c r="B85" t="s">
        <v>81</v>
      </c>
    </row>
    <row r="86" spans="1:2" ht="12.75">
      <c r="A86" s="34">
        <v>99</v>
      </c>
      <c r="B86" t="s">
        <v>82</v>
      </c>
    </row>
  </sheetData>
  <sheetProtection/>
  <mergeCells count="1">
    <mergeCell ref="A1:B1"/>
  </mergeCells>
  <hyperlinks>
    <hyperlink ref="A2" r:id="rId1" display="http://www.melissadata.com/lookups/sic.asp"/>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3" max="3" width="11.28125" style="0" bestFit="1" customWidth="1"/>
    <col min="4" max="4" width="10.28125" style="0" bestFit="1" customWidth="1"/>
    <col min="5" max="5" width="11.28125" style="0" bestFit="1" customWidth="1"/>
  </cols>
  <sheetData>
    <row r="1" spans="1:3" ht="12.75">
      <c r="A1" t="s">
        <v>99</v>
      </c>
      <c r="C1" s="4">
        <v>26000</v>
      </c>
    </row>
    <row r="2" spans="1:3" ht="12.75">
      <c r="A2" t="s">
        <v>100</v>
      </c>
      <c r="C2" s="4">
        <v>3000</v>
      </c>
    </row>
    <row r="3" spans="1:3" ht="12.75">
      <c r="A3" t="s">
        <v>101</v>
      </c>
      <c r="C3" s="5">
        <f>C1-C2</f>
        <v>23000</v>
      </c>
    </row>
    <row r="4" spans="1:3" ht="12.75">
      <c r="A4" t="s">
        <v>102</v>
      </c>
      <c r="C4" s="6">
        <v>0.05</v>
      </c>
    </row>
    <row r="5" spans="1:3" ht="12.75">
      <c r="A5" t="s">
        <v>103</v>
      </c>
      <c r="C5" s="7">
        <v>60</v>
      </c>
    </row>
    <row r="6" ht="12.75">
      <c r="C6" s="8"/>
    </row>
    <row r="7" spans="1:5" ht="24.75" customHeight="1">
      <c r="A7" s="9"/>
      <c r="B7" s="9"/>
      <c r="C7" s="10" t="s">
        <v>104</v>
      </c>
      <c r="D7" s="10" t="s">
        <v>105</v>
      </c>
      <c r="E7" s="10" t="s">
        <v>106</v>
      </c>
    </row>
    <row r="8" spans="1:5" ht="12.75">
      <c r="A8" s="1">
        <v>37439</v>
      </c>
      <c r="B8">
        <v>1</v>
      </c>
      <c r="C8" s="11">
        <f aca="true" t="shared" si="0" ref="C8:C39">PMT($C$4/12,$C$5,$C$3)</f>
        <v>-434.0383738122501</v>
      </c>
      <c r="D8" s="11">
        <f aca="true" t="shared" si="1" ref="D8:D39">IPMT($C$4/12,B8,$C$5,$C$3)</f>
        <v>-95.83333333333333</v>
      </c>
      <c r="E8" s="11">
        <f aca="true" t="shared" si="2" ref="E8:E39">C8-D8</f>
        <v>-338.20504047891677</v>
      </c>
    </row>
    <row r="9" spans="1:5" ht="12.75">
      <c r="A9" s="1">
        <f>A8+30</f>
        <v>37469</v>
      </c>
      <c r="B9">
        <f aca="true" t="shared" si="3" ref="B9:B40">B8+1</f>
        <v>2</v>
      </c>
      <c r="C9" s="11">
        <f t="shared" si="0"/>
        <v>-434.0383738122501</v>
      </c>
      <c r="D9" s="11">
        <f t="shared" si="1"/>
        <v>-94.42414566467119</v>
      </c>
      <c r="E9" s="11">
        <f t="shared" si="2"/>
        <v>-339.6142281475789</v>
      </c>
    </row>
    <row r="10" spans="1:5" ht="12.75">
      <c r="A10" s="1">
        <f aca="true" t="shared" si="4" ref="A10:A41">A9+31</f>
        <v>37500</v>
      </c>
      <c r="B10">
        <f t="shared" si="3"/>
        <v>3</v>
      </c>
      <c r="C10" s="11">
        <f t="shared" si="0"/>
        <v>-434.0383738122501</v>
      </c>
      <c r="D10" s="11">
        <f t="shared" si="1"/>
        <v>-93.00908638072292</v>
      </c>
      <c r="E10" s="11">
        <f t="shared" si="2"/>
        <v>-341.02928743152717</v>
      </c>
    </row>
    <row r="11" spans="1:5" ht="12.75">
      <c r="A11" s="1">
        <f t="shared" si="4"/>
        <v>37531</v>
      </c>
      <c r="B11">
        <f t="shared" si="3"/>
        <v>4</v>
      </c>
      <c r="C11" s="11">
        <f t="shared" si="0"/>
        <v>-434.0383738122501</v>
      </c>
      <c r="D11" s="11">
        <f t="shared" si="1"/>
        <v>-91.58813101642485</v>
      </c>
      <c r="E11" s="11">
        <f t="shared" si="2"/>
        <v>-342.45024279582526</v>
      </c>
    </row>
    <row r="12" spans="1:5" ht="12.75">
      <c r="A12" s="1">
        <f t="shared" si="4"/>
        <v>37562</v>
      </c>
      <c r="B12">
        <f t="shared" si="3"/>
        <v>5</v>
      </c>
      <c r="C12" s="11">
        <f t="shared" si="0"/>
        <v>-434.0383738122501</v>
      </c>
      <c r="D12" s="11">
        <f t="shared" si="1"/>
        <v>-90.1612550047756</v>
      </c>
      <c r="E12" s="11">
        <f t="shared" si="2"/>
        <v>-343.8771188074745</v>
      </c>
    </row>
    <row r="13" spans="1:5" ht="12.75">
      <c r="A13" s="1">
        <f t="shared" si="4"/>
        <v>37593</v>
      </c>
      <c r="B13">
        <f t="shared" si="3"/>
        <v>6</v>
      </c>
      <c r="C13" s="11">
        <f t="shared" si="0"/>
        <v>-434.0383738122501</v>
      </c>
      <c r="D13" s="11">
        <f t="shared" si="1"/>
        <v>-88.72843367641114</v>
      </c>
      <c r="E13" s="11">
        <f t="shared" si="2"/>
        <v>-345.30994013583893</v>
      </c>
    </row>
    <row r="14" spans="1:5" ht="12.75">
      <c r="A14" s="1">
        <f t="shared" si="4"/>
        <v>37624</v>
      </c>
      <c r="B14">
        <f t="shared" si="3"/>
        <v>7</v>
      </c>
      <c r="C14" s="11">
        <f t="shared" si="0"/>
        <v>-434.0383738122501</v>
      </c>
      <c r="D14" s="11">
        <f t="shared" si="1"/>
        <v>-87.28964225917848</v>
      </c>
      <c r="E14" s="11">
        <f t="shared" si="2"/>
        <v>-346.7487315530716</v>
      </c>
    </row>
    <row r="15" spans="1:5" ht="12.75">
      <c r="A15" s="1">
        <f t="shared" si="4"/>
        <v>37655</v>
      </c>
      <c r="B15">
        <f t="shared" si="3"/>
        <v>8</v>
      </c>
      <c r="C15" s="11">
        <f t="shared" si="0"/>
        <v>-434.0383738122501</v>
      </c>
      <c r="D15" s="11">
        <f t="shared" si="1"/>
        <v>-85.84485587770726</v>
      </c>
      <c r="E15" s="11">
        <f t="shared" si="2"/>
        <v>-348.1935179345428</v>
      </c>
    </row>
    <row r="16" spans="1:5" ht="12.75">
      <c r="A16" s="1">
        <f t="shared" si="4"/>
        <v>37686</v>
      </c>
      <c r="B16">
        <f t="shared" si="3"/>
        <v>9</v>
      </c>
      <c r="C16" s="11">
        <f t="shared" si="0"/>
        <v>-434.0383738122501</v>
      </c>
      <c r="D16" s="11">
        <f t="shared" si="1"/>
        <v>-84.39404955298005</v>
      </c>
      <c r="E16" s="11">
        <f t="shared" si="2"/>
        <v>-349.64432425927004</v>
      </c>
    </row>
    <row r="17" spans="1:5" ht="12.75">
      <c r="A17" s="1">
        <f t="shared" si="4"/>
        <v>37717</v>
      </c>
      <c r="B17">
        <f t="shared" si="3"/>
        <v>10</v>
      </c>
      <c r="C17" s="11">
        <f t="shared" si="0"/>
        <v>-434.0383738122501</v>
      </c>
      <c r="D17" s="11">
        <f t="shared" si="1"/>
        <v>-82.93719820189978</v>
      </c>
      <c r="E17" s="11">
        <f t="shared" si="2"/>
        <v>-351.1011756103503</v>
      </c>
    </row>
    <row r="18" spans="1:5" ht="12.75">
      <c r="A18" s="1">
        <f t="shared" si="4"/>
        <v>37748</v>
      </c>
      <c r="B18">
        <f t="shared" si="3"/>
        <v>11</v>
      </c>
      <c r="C18" s="11">
        <f t="shared" si="0"/>
        <v>-434.0383738122501</v>
      </c>
      <c r="D18" s="11">
        <f t="shared" si="1"/>
        <v>-81.4742766368566</v>
      </c>
      <c r="E18" s="11">
        <f t="shared" si="2"/>
        <v>-352.5640971753935</v>
      </c>
    </row>
    <row r="19" spans="1:5" ht="12.75">
      <c r="A19" s="1">
        <f t="shared" si="4"/>
        <v>37779</v>
      </c>
      <c r="B19">
        <f t="shared" si="3"/>
        <v>12</v>
      </c>
      <c r="C19" s="11">
        <f t="shared" si="0"/>
        <v>-434.0383738122501</v>
      </c>
      <c r="D19" s="11">
        <f t="shared" si="1"/>
        <v>-80.0052595652925</v>
      </c>
      <c r="E19" s="11">
        <f t="shared" si="2"/>
        <v>-354.03311424695755</v>
      </c>
    </row>
    <row r="20" spans="1:5" ht="12.75">
      <c r="A20" s="1">
        <f t="shared" si="4"/>
        <v>37810</v>
      </c>
      <c r="B20">
        <f t="shared" si="3"/>
        <v>13</v>
      </c>
      <c r="C20" s="11">
        <f t="shared" si="0"/>
        <v>-434.0383738122501</v>
      </c>
      <c r="D20" s="11">
        <f t="shared" si="1"/>
        <v>-78.53012158926349</v>
      </c>
      <c r="E20" s="11">
        <f t="shared" si="2"/>
        <v>-355.5082522229866</v>
      </c>
    </row>
    <row r="21" spans="1:5" ht="12.75">
      <c r="A21" s="1">
        <f t="shared" si="4"/>
        <v>37841</v>
      </c>
      <c r="B21">
        <f t="shared" si="3"/>
        <v>14</v>
      </c>
      <c r="C21" s="11">
        <f t="shared" si="0"/>
        <v>-434.0383738122501</v>
      </c>
      <c r="D21" s="11">
        <f t="shared" si="1"/>
        <v>-77.04883720500108</v>
      </c>
      <c r="E21" s="11">
        <f t="shared" si="2"/>
        <v>-356.989536607249</v>
      </c>
    </row>
    <row r="22" spans="1:5" ht="12.75">
      <c r="A22" s="1">
        <f t="shared" si="4"/>
        <v>37872</v>
      </c>
      <c r="B22">
        <f t="shared" si="3"/>
        <v>15</v>
      </c>
      <c r="C22" s="11">
        <f t="shared" si="0"/>
        <v>-434.0383738122501</v>
      </c>
      <c r="D22" s="11">
        <f t="shared" si="1"/>
        <v>-75.56138080247088</v>
      </c>
      <c r="E22" s="11">
        <f t="shared" si="2"/>
        <v>-358.4769930097792</v>
      </c>
    </row>
    <row r="23" spans="1:5" ht="12.75">
      <c r="A23" s="1">
        <f t="shared" si="4"/>
        <v>37903</v>
      </c>
      <c r="B23">
        <f t="shared" si="3"/>
        <v>16</v>
      </c>
      <c r="C23" s="11">
        <f t="shared" si="0"/>
        <v>-434.0383738122501</v>
      </c>
      <c r="D23" s="11">
        <f t="shared" si="1"/>
        <v>-74.06772666493</v>
      </c>
      <c r="E23" s="11">
        <f t="shared" si="2"/>
        <v>-359.97064714732005</v>
      </c>
    </row>
    <row r="24" spans="1:5" ht="12.75">
      <c r="A24" s="1">
        <f t="shared" si="4"/>
        <v>37934</v>
      </c>
      <c r="B24">
        <f t="shared" si="3"/>
        <v>17</v>
      </c>
      <c r="C24" s="11">
        <f t="shared" si="0"/>
        <v>-434.0383738122501</v>
      </c>
      <c r="D24" s="11">
        <f t="shared" si="1"/>
        <v>-72.5678489684829</v>
      </c>
      <c r="E24" s="11">
        <f t="shared" si="2"/>
        <v>-361.4705248437672</v>
      </c>
    </row>
    <row r="25" spans="1:5" ht="12.75">
      <c r="A25" s="1">
        <f t="shared" si="4"/>
        <v>37965</v>
      </c>
      <c r="B25">
        <f t="shared" si="3"/>
        <v>18</v>
      </c>
      <c r="C25" s="11">
        <f t="shared" si="0"/>
        <v>-434.0383738122501</v>
      </c>
      <c r="D25" s="11">
        <f t="shared" si="1"/>
        <v>-71.06172178163386</v>
      </c>
      <c r="E25" s="11">
        <f t="shared" si="2"/>
        <v>-362.9766520306162</v>
      </c>
    </row>
    <row r="26" spans="1:5" ht="12.75">
      <c r="A26" s="1">
        <f t="shared" si="4"/>
        <v>37996</v>
      </c>
      <c r="B26">
        <f t="shared" si="3"/>
        <v>19</v>
      </c>
      <c r="C26" s="11">
        <f t="shared" si="0"/>
        <v>-434.0383738122501</v>
      </c>
      <c r="D26" s="11">
        <f t="shared" si="1"/>
        <v>-69.54931906483965</v>
      </c>
      <c r="E26" s="11">
        <f t="shared" si="2"/>
        <v>-364.4890547474104</v>
      </c>
    </row>
    <row r="27" spans="1:5" ht="12.75">
      <c r="A27" s="1">
        <f t="shared" si="4"/>
        <v>38027</v>
      </c>
      <c r="B27">
        <f t="shared" si="3"/>
        <v>20</v>
      </c>
      <c r="C27" s="11">
        <f t="shared" si="0"/>
        <v>-434.0383738122501</v>
      </c>
      <c r="D27" s="11">
        <f t="shared" si="1"/>
        <v>-68.03061467005872</v>
      </c>
      <c r="E27" s="11">
        <f t="shared" si="2"/>
        <v>-366.0077591421914</v>
      </c>
    </row>
    <row r="28" spans="1:5" ht="12.75">
      <c r="A28" s="1">
        <f t="shared" si="4"/>
        <v>38058</v>
      </c>
      <c r="B28">
        <f t="shared" si="3"/>
        <v>21</v>
      </c>
      <c r="C28" s="11">
        <f t="shared" si="0"/>
        <v>-434.0383738122501</v>
      </c>
      <c r="D28" s="11">
        <f t="shared" si="1"/>
        <v>-66.50558234029958</v>
      </c>
      <c r="E28" s="11">
        <f t="shared" si="2"/>
        <v>-367.53279147195053</v>
      </c>
    </row>
    <row r="29" spans="1:5" ht="12.75">
      <c r="A29" s="1">
        <f t="shared" si="4"/>
        <v>38089</v>
      </c>
      <c r="B29">
        <f t="shared" si="3"/>
        <v>22</v>
      </c>
      <c r="C29" s="11">
        <f t="shared" si="0"/>
        <v>-434.0383738122501</v>
      </c>
      <c r="D29" s="11">
        <f t="shared" si="1"/>
        <v>-64.97419570916648</v>
      </c>
      <c r="E29" s="11">
        <f t="shared" si="2"/>
        <v>-369.0641781030836</v>
      </c>
    </row>
    <row r="30" spans="1:5" ht="12.75">
      <c r="A30" s="1">
        <f t="shared" si="4"/>
        <v>38120</v>
      </c>
      <c r="B30">
        <f t="shared" si="3"/>
        <v>23</v>
      </c>
      <c r="C30" s="11">
        <f t="shared" si="0"/>
        <v>-434.0383738122501</v>
      </c>
      <c r="D30" s="11">
        <f t="shared" si="1"/>
        <v>-63.43642830040366</v>
      </c>
      <c r="E30" s="11">
        <f t="shared" si="2"/>
        <v>-370.60194551184645</v>
      </c>
    </row>
    <row r="31" spans="1:5" ht="12.75">
      <c r="A31" s="1">
        <f t="shared" si="4"/>
        <v>38151</v>
      </c>
      <c r="B31">
        <f t="shared" si="3"/>
        <v>24</v>
      </c>
      <c r="C31" s="11">
        <f t="shared" si="0"/>
        <v>-434.0383738122501</v>
      </c>
      <c r="D31" s="11">
        <f t="shared" si="1"/>
        <v>-61.89225352743751</v>
      </c>
      <c r="E31" s="11">
        <f t="shared" si="2"/>
        <v>-372.1461202848126</v>
      </c>
    </row>
    <row r="32" spans="1:5" ht="12.75">
      <c r="A32" s="1">
        <f t="shared" si="4"/>
        <v>38182</v>
      </c>
      <c r="B32">
        <f t="shared" si="3"/>
        <v>25</v>
      </c>
      <c r="C32" s="11">
        <f t="shared" si="0"/>
        <v>-434.0383738122501</v>
      </c>
      <c r="D32" s="11">
        <f t="shared" si="1"/>
        <v>-60.34164469291751</v>
      </c>
      <c r="E32" s="11">
        <f t="shared" si="2"/>
        <v>-373.6967291193326</v>
      </c>
    </row>
    <row r="33" spans="1:5" ht="12.75">
      <c r="A33" s="1">
        <f t="shared" si="4"/>
        <v>38213</v>
      </c>
      <c r="B33">
        <f t="shared" si="3"/>
        <v>26</v>
      </c>
      <c r="C33" s="11">
        <f t="shared" si="0"/>
        <v>-434.0383738122501</v>
      </c>
      <c r="D33" s="11">
        <f t="shared" si="1"/>
        <v>-58.78457498825368</v>
      </c>
      <c r="E33" s="11">
        <f t="shared" si="2"/>
        <v>-375.2537988239964</v>
      </c>
    </row>
    <row r="34" spans="1:5" ht="12.75">
      <c r="A34" s="1">
        <f t="shared" si="4"/>
        <v>38244</v>
      </c>
      <c r="B34">
        <f t="shared" si="3"/>
        <v>27</v>
      </c>
      <c r="C34" s="11">
        <f t="shared" si="0"/>
        <v>-434.0383738122501</v>
      </c>
      <c r="D34" s="11">
        <f t="shared" si="1"/>
        <v>-57.221017493153596</v>
      </c>
      <c r="E34" s="11">
        <f t="shared" si="2"/>
        <v>-376.81735631909646</v>
      </c>
    </row>
    <row r="35" spans="1:5" ht="12.75">
      <c r="A35" s="1">
        <f t="shared" si="4"/>
        <v>38275</v>
      </c>
      <c r="B35">
        <f t="shared" si="3"/>
        <v>28</v>
      </c>
      <c r="C35" s="11">
        <f t="shared" si="0"/>
        <v>-434.0383738122501</v>
      </c>
      <c r="D35" s="11">
        <f t="shared" si="1"/>
        <v>-55.65094517515744</v>
      </c>
      <c r="E35" s="11">
        <f t="shared" si="2"/>
        <v>-378.3874286370926</v>
      </c>
    </row>
    <row r="36" spans="1:5" ht="12.75">
      <c r="A36" s="1">
        <f t="shared" si="4"/>
        <v>38306</v>
      </c>
      <c r="B36">
        <f t="shared" si="3"/>
        <v>29</v>
      </c>
      <c r="C36" s="11">
        <f t="shared" si="0"/>
        <v>-434.0383738122501</v>
      </c>
      <c r="D36" s="11">
        <f t="shared" si="1"/>
        <v>-54.074330889169524</v>
      </c>
      <c r="E36" s="11">
        <f t="shared" si="2"/>
        <v>-379.96404292308057</v>
      </c>
    </row>
    <row r="37" spans="1:5" ht="12.75">
      <c r="A37" s="1">
        <f t="shared" si="4"/>
        <v>38337</v>
      </c>
      <c r="B37">
        <f t="shared" si="3"/>
        <v>30</v>
      </c>
      <c r="C37" s="11">
        <f t="shared" si="0"/>
        <v>-434.0383738122501</v>
      </c>
      <c r="D37" s="11">
        <f t="shared" si="1"/>
        <v>-52.49114737699005</v>
      </c>
      <c r="E37" s="11">
        <f t="shared" si="2"/>
        <v>-381.54722643526003</v>
      </c>
    </row>
    <row r="38" spans="1:5" ht="12.75">
      <c r="A38" s="1">
        <f t="shared" si="4"/>
        <v>38368</v>
      </c>
      <c r="B38">
        <f t="shared" si="3"/>
        <v>31</v>
      </c>
      <c r="C38" s="11">
        <f t="shared" si="0"/>
        <v>-434.0383738122501</v>
      </c>
      <c r="D38" s="11">
        <f t="shared" si="1"/>
        <v>-50.90136726684315</v>
      </c>
      <c r="E38" s="11">
        <f t="shared" si="2"/>
        <v>-383.13700654540696</v>
      </c>
    </row>
    <row r="39" spans="1:5" ht="12.75">
      <c r="A39" s="1">
        <f t="shared" si="4"/>
        <v>38399</v>
      </c>
      <c r="B39">
        <f t="shared" si="3"/>
        <v>32</v>
      </c>
      <c r="C39" s="11">
        <f t="shared" si="0"/>
        <v>-434.0383738122501</v>
      </c>
      <c r="D39" s="11">
        <f t="shared" si="1"/>
        <v>-49.30496307290378</v>
      </c>
      <c r="E39" s="11">
        <f t="shared" si="2"/>
        <v>-384.7334107393463</v>
      </c>
    </row>
    <row r="40" spans="1:5" ht="12.75">
      <c r="A40" s="1">
        <f t="shared" si="4"/>
        <v>38430</v>
      </c>
      <c r="B40">
        <f t="shared" si="3"/>
        <v>33</v>
      </c>
      <c r="C40" s="11">
        <f aca="true" t="shared" si="5" ref="C40:C67">PMT($C$4/12,$C$5,$C$3)</f>
        <v>-434.0383738122501</v>
      </c>
      <c r="D40" s="11">
        <f aca="true" t="shared" si="6" ref="D40:D67">IPMT($C$4/12,B40,$C$5,$C$3)</f>
        <v>-47.701907194823264</v>
      </c>
      <c r="E40" s="11">
        <f aca="true" t="shared" si="7" ref="E40:E67">C40-D40</f>
        <v>-386.3364666174268</v>
      </c>
    </row>
    <row r="41" spans="1:5" ht="12.75">
      <c r="A41" s="1">
        <f t="shared" si="4"/>
        <v>38461</v>
      </c>
      <c r="B41">
        <f aca="true" t="shared" si="8" ref="B41:B67">B40+1</f>
        <v>34</v>
      </c>
      <c r="C41" s="11">
        <f t="shared" si="5"/>
        <v>-434.0383738122501</v>
      </c>
      <c r="D41" s="11">
        <f t="shared" si="6"/>
        <v>-46.092171917250624</v>
      </c>
      <c r="E41" s="11">
        <f t="shared" si="7"/>
        <v>-387.9462018949995</v>
      </c>
    </row>
    <row r="42" spans="1:5" ht="12.75">
      <c r="A42" s="1">
        <f aca="true" t="shared" si="9" ref="A42:A67">A41+31</f>
        <v>38492</v>
      </c>
      <c r="B42">
        <f t="shared" si="8"/>
        <v>35</v>
      </c>
      <c r="C42" s="11">
        <f t="shared" si="5"/>
        <v>-434.0383738122501</v>
      </c>
      <c r="D42" s="11">
        <f t="shared" si="6"/>
        <v>-44.47572940935482</v>
      </c>
      <c r="E42" s="11">
        <f t="shared" si="7"/>
        <v>-389.5626444028953</v>
      </c>
    </row>
    <row r="43" spans="1:5" ht="12.75">
      <c r="A43" s="1">
        <f t="shared" si="9"/>
        <v>38523</v>
      </c>
      <c r="B43">
        <f t="shared" si="8"/>
        <v>36</v>
      </c>
      <c r="C43" s="11">
        <f t="shared" si="5"/>
        <v>-434.0383738122501</v>
      </c>
      <c r="D43" s="11">
        <f t="shared" si="6"/>
        <v>-42.85255172434268</v>
      </c>
      <c r="E43" s="11">
        <f t="shared" si="7"/>
        <v>-391.1858220879074</v>
      </c>
    </row>
    <row r="44" spans="1:5" ht="12.75">
      <c r="A44" s="1">
        <f t="shared" si="9"/>
        <v>38554</v>
      </c>
      <c r="B44">
        <f t="shared" si="8"/>
        <v>37</v>
      </c>
      <c r="C44" s="11">
        <f t="shared" si="5"/>
        <v>-434.0383738122501</v>
      </c>
      <c r="D44" s="11">
        <f t="shared" si="6"/>
        <v>-41.22261079897647</v>
      </c>
      <c r="E44" s="11">
        <f t="shared" si="7"/>
        <v>-392.8157630132736</v>
      </c>
    </row>
    <row r="45" spans="1:5" ht="12.75">
      <c r="A45" s="1">
        <f t="shared" si="9"/>
        <v>38585</v>
      </c>
      <c r="B45">
        <f t="shared" si="8"/>
        <v>38</v>
      </c>
      <c r="C45" s="11">
        <f t="shared" si="5"/>
        <v>-434.0383738122501</v>
      </c>
      <c r="D45" s="11">
        <f t="shared" si="6"/>
        <v>-39.58587845308783</v>
      </c>
      <c r="E45" s="11">
        <f t="shared" si="7"/>
        <v>-394.45249535916224</v>
      </c>
    </row>
    <row r="46" spans="1:5" ht="12.75">
      <c r="A46" s="1">
        <f t="shared" si="9"/>
        <v>38616</v>
      </c>
      <c r="B46">
        <f t="shared" si="8"/>
        <v>39</v>
      </c>
      <c r="C46" s="11">
        <f t="shared" si="5"/>
        <v>-434.0383738122501</v>
      </c>
      <c r="D46" s="11">
        <f t="shared" si="6"/>
        <v>-37.942326389091306</v>
      </c>
      <c r="E46" s="11">
        <f t="shared" si="7"/>
        <v>-396.0960474231588</v>
      </c>
    </row>
    <row r="47" spans="1:5" ht="12.75">
      <c r="A47" s="1">
        <f t="shared" si="9"/>
        <v>38647</v>
      </c>
      <c r="B47">
        <f t="shared" si="8"/>
        <v>40</v>
      </c>
      <c r="C47" s="11">
        <f t="shared" si="5"/>
        <v>-434.0383738122501</v>
      </c>
      <c r="D47" s="11">
        <f t="shared" si="6"/>
        <v>-36.291926191494746</v>
      </c>
      <c r="E47" s="11">
        <f t="shared" si="7"/>
        <v>-397.74644762075536</v>
      </c>
    </row>
    <row r="48" spans="1:5" ht="12.75">
      <c r="A48" s="1">
        <f t="shared" si="9"/>
        <v>38678</v>
      </c>
      <c r="B48">
        <f t="shared" si="8"/>
        <v>41</v>
      </c>
      <c r="C48" s="11">
        <f t="shared" si="5"/>
        <v>-434.0383738122501</v>
      </c>
      <c r="D48" s="11">
        <f t="shared" si="6"/>
        <v>-34.6346493264083</v>
      </c>
      <c r="E48" s="11">
        <f t="shared" si="7"/>
        <v>-399.4037244858418</v>
      </c>
    </row>
    <row r="49" spans="1:5" ht="12.75">
      <c r="A49" s="1">
        <f t="shared" si="9"/>
        <v>38709</v>
      </c>
      <c r="B49">
        <f t="shared" si="8"/>
        <v>42</v>
      </c>
      <c r="C49" s="11">
        <f t="shared" si="5"/>
        <v>-434.0383738122501</v>
      </c>
      <c r="D49" s="11">
        <f t="shared" si="6"/>
        <v>-32.970467141050676</v>
      </c>
      <c r="E49" s="11">
        <f t="shared" si="7"/>
        <v>-401.0679066711994</v>
      </c>
    </row>
    <row r="50" spans="1:5" ht="12.75">
      <c r="A50" s="1">
        <f t="shared" si="9"/>
        <v>38740</v>
      </c>
      <c r="B50">
        <f t="shared" si="8"/>
        <v>43</v>
      </c>
      <c r="C50" s="11">
        <f t="shared" si="5"/>
        <v>-434.0383738122501</v>
      </c>
      <c r="D50" s="11">
        <f t="shared" si="6"/>
        <v>-31.29935086325389</v>
      </c>
      <c r="E50" s="11">
        <f t="shared" si="7"/>
        <v>-402.7390229489962</v>
      </c>
    </row>
    <row r="51" spans="1:5" ht="12.75">
      <c r="A51" s="1">
        <f t="shared" si="9"/>
        <v>38771</v>
      </c>
      <c r="B51">
        <f t="shared" si="8"/>
        <v>44</v>
      </c>
      <c r="C51" s="11">
        <f t="shared" si="5"/>
        <v>-434.0383738122501</v>
      </c>
      <c r="D51" s="11">
        <f t="shared" si="6"/>
        <v>-29.621271600966505</v>
      </c>
      <c r="E51" s="11">
        <f t="shared" si="7"/>
        <v>-404.4171022112836</v>
      </c>
    </row>
    <row r="52" spans="1:5" ht="12.75">
      <c r="A52" s="1">
        <f t="shared" si="9"/>
        <v>38802</v>
      </c>
      <c r="B52">
        <f t="shared" si="8"/>
        <v>45</v>
      </c>
      <c r="C52" s="11">
        <f t="shared" si="5"/>
        <v>-434.0383738122501</v>
      </c>
      <c r="D52" s="11">
        <f t="shared" si="6"/>
        <v>-27.936200341752766</v>
      </c>
      <c r="E52" s="11">
        <f t="shared" si="7"/>
        <v>-406.1021734704973</v>
      </c>
    </row>
    <row r="53" spans="1:5" ht="12.75">
      <c r="A53" s="1">
        <f t="shared" si="9"/>
        <v>38833</v>
      </c>
      <c r="B53">
        <f t="shared" si="8"/>
        <v>46</v>
      </c>
      <c r="C53" s="11">
        <f t="shared" si="5"/>
        <v>-434.0383738122501</v>
      </c>
      <c r="D53" s="11">
        <f t="shared" si="6"/>
        <v>-26.24410795229243</v>
      </c>
      <c r="E53" s="11">
        <f t="shared" si="7"/>
        <v>-407.79426585995765</v>
      </c>
    </row>
    <row r="54" spans="1:5" ht="12.75">
      <c r="A54" s="1">
        <f t="shared" si="9"/>
        <v>38864</v>
      </c>
      <c r="B54">
        <f t="shared" si="8"/>
        <v>47</v>
      </c>
      <c r="C54" s="11">
        <f t="shared" si="5"/>
        <v>-434.0383738122501</v>
      </c>
      <c r="D54" s="11">
        <f t="shared" si="6"/>
        <v>-24.544965177875913</v>
      </c>
      <c r="E54" s="11">
        <f t="shared" si="7"/>
        <v>-409.4934086343742</v>
      </c>
    </row>
    <row r="55" spans="1:5" ht="12.75">
      <c r="A55" s="1">
        <f t="shared" si="9"/>
        <v>38895</v>
      </c>
      <c r="B55">
        <f t="shared" si="8"/>
        <v>48</v>
      </c>
      <c r="C55" s="11">
        <f t="shared" si="5"/>
        <v>-434.0383738122501</v>
      </c>
      <c r="D55" s="11">
        <f t="shared" si="6"/>
        <v>-22.83874264189923</v>
      </c>
      <c r="E55" s="11">
        <f t="shared" si="7"/>
        <v>-411.19963117035087</v>
      </c>
    </row>
    <row r="56" spans="1:5" ht="12.75">
      <c r="A56" s="1">
        <f t="shared" si="9"/>
        <v>38926</v>
      </c>
      <c r="B56">
        <f t="shared" si="8"/>
        <v>49</v>
      </c>
      <c r="C56" s="11">
        <f t="shared" si="5"/>
        <v>-434.0383738122501</v>
      </c>
      <c r="D56" s="11">
        <f t="shared" si="6"/>
        <v>-21.12541084535616</v>
      </c>
      <c r="E56" s="11">
        <f t="shared" si="7"/>
        <v>-412.91296296689393</v>
      </c>
    </row>
    <row r="57" spans="1:5" ht="12.75">
      <c r="A57" s="1">
        <f t="shared" si="9"/>
        <v>38957</v>
      </c>
      <c r="B57">
        <f t="shared" si="8"/>
        <v>50</v>
      </c>
      <c r="C57" s="11">
        <f t="shared" si="5"/>
        <v>-434.0383738122501</v>
      </c>
      <c r="D57" s="11">
        <f t="shared" si="6"/>
        <v>-19.40494016632744</v>
      </c>
      <c r="E57" s="11">
        <f t="shared" si="7"/>
        <v>-414.63343364592265</v>
      </c>
    </row>
    <row r="58" spans="1:5" ht="12.75">
      <c r="A58" s="1">
        <f t="shared" si="9"/>
        <v>38988</v>
      </c>
      <c r="B58">
        <f t="shared" si="8"/>
        <v>51</v>
      </c>
      <c r="C58" s="11">
        <f t="shared" si="5"/>
        <v>-434.0383738122501</v>
      </c>
      <c r="D58" s="11">
        <f t="shared" si="6"/>
        <v>-17.677300859469476</v>
      </c>
      <c r="E58" s="11">
        <f t="shared" si="7"/>
        <v>-416.3610729527806</v>
      </c>
    </row>
    <row r="59" spans="1:5" ht="12.75">
      <c r="A59" s="1">
        <f t="shared" si="9"/>
        <v>39019</v>
      </c>
      <c r="B59">
        <f t="shared" si="8"/>
        <v>52</v>
      </c>
      <c r="C59" s="11">
        <f t="shared" si="5"/>
        <v>-434.0383738122501</v>
      </c>
      <c r="D59" s="11">
        <f t="shared" si="6"/>
        <v>-15.942463055499502</v>
      </c>
      <c r="E59" s="11">
        <f t="shared" si="7"/>
        <v>-418.0959107567506</v>
      </c>
    </row>
    <row r="60" spans="1:5" ht="12.75">
      <c r="A60" s="1">
        <f t="shared" si="9"/>
        <v>39050</v>
      </c>
      <c r="B60">
        <f t="shared" si="8"/>
        <v>53</v>
      </c>
      <c r="C60" s="11">
        <f t="shared" si="5"/>
        <v>-434.0383738122501</v>
      </c>
      <c r="D60" s="11">
        <f t="shared" si="6"/>
        <v>-14.200396760679647</v>
      </c>
      <c r="E60" s="11">
        <f t="shared" si="7"/>
        <v>-419.8379770515704</v>
      </c>
    </row>
    <row r="61" spans="1:5" ht="12.75">
      <c r="A61" s="1">
        <f t="shared" si="9"/>
        <v>39081</v>
      </c>
      <c r="B61">
        <f t="shared" si="8"/>
        <v>54</v>
      </c>
      <c r="C61" s="11">
        <f t="shared" si="5"/>
        <v>-434.0383738122501</v>
      </c>
      <c r="D61" s="11">
        <f t="shared" si="6"/>
        <v>-12.451071856298146</v>
      </c>
      <c r="E61" s="11">
        <f t="shared" si="7"/>
        <v>-421.58730195595194</v>
      </c>
    </row>
    <row r="62" spans="1:5" ht="12.75">
      <c r="A62" s="1">
        <f t="shared" si="9"/>
        <v>39112</v>
      </c>
      <c r="B62">
        <f t="shared" si="8"/>
        <v>55</v>
      </c>
      <c r="C62" s="11">
        <f t="shared" si="5"/>
        <v>-434.0383738122501</v>
      </c>
      <c r="D62" s="11">
        <f t="shared" si="6"/>
        <v>-10.694458098148335</v>
      </c>
      <c r="E62" s="11">
        <f t="shared" si="7"/>
        <v>-423.34391571410174</v>
      </c>
    </row>
    <row r="63" spans="1:5" ht="12.75">
      <c r="A63" s="1">
        <f t="shared" si="9"/>
        <v>39143</v>
      </c>
      <c r="B63">
        <f t="shared" si="8"/>
        <v>56</v>
      </c>
      <c r="C63" s="11">
        <f t="shared" si="5"/>
        <v>-434.0383738122501</v>
      </c>
      <c r="D63" s="11">
        <f t="shared" si="6"/>
        <v>-8.930525116006145</v>
      </c>
      <c r="E63" s="11">
        <f t="shared" si="7"/>
        <v>-425.10784869624393</v>
      </c>
    </row>
    <row r="64" spans="1:5" ht="12.75">
      <c r="A64" s="1">
        <f t="shared" si="9"/>
        <v>39174</v>
      </c>
      <c r="B64">
        <f t="shared" si="8"/>
        <v>57</v>
      </c>
      <c r="C64" s="11">
        <f t="shared" si="5"/>
        <v>-434.0383738122501</v>
      </c>
      <c r="D64" s="11">
        <f t="shared" si="6"/>
        <v>-7.159242413105221</v>
      </c>
      <c r="E64" s="11">
        <f t="shared" si="7"/>
        <v>-426.87913139914485</v>
      </c>
    </row>
    <row r="65" spans="1:5" ht="12.75">
      <c r="A65" s="1">
        <f t="shared" si="9"/>
        <v>39205</v>
      </c>
      <c r="B65">
        <f t="shared" si="8"/>
        <v>58</v>
      </c>
      <c r="C65" s="11">
        <f t="shared" si="5"/>
        <v>-434.0383738122501</v>
      </c>
      <c r="D65" s="11">
        <f t="shared" si="6"/>
        <v>-5.380579365608855</v>
      </c>
      <c r="E65" s="11">
        <f t="shared" si="7"/>
        <v>-428.6577944466412</v>
      </c>
    </row>
    <row r="66" spans="1:5" ht="12.75">
      <c r="A66" s="1">
        <f t="shared" si="9"/>
        <v>39236</v>
      </c>
      <c r="B66">
        <f t="shared" si="8"/>
        <v>59</v>
      </c>
      <c r="C66" s="11">
        <f t="shared" si="5"/>
        <v>-434.0383738122501</v>
      </c>
      <c r="D66" s="11">
        <f t="shared" si="6"/>
        <v>-3.594505222081064</v>
      </c>
      <c r="E66" s="11">
        <f t="shared" si="7"/>
        <v>-430.443868590169</v>
      </c>
    </row>
    <row r="67" spans="1:5" ht="12.75">
      <c r="A67" s="1">
        <f t="shared" si="9"/>
        <v>39267</v>
      </c>
      <c r="B67">
        <f t="shared" si="8"/>
        <v>60</v>
      </c>
      <c r="C67" s="11">
        <f t="shared" si="5"/>
        <v>-434.0383738122501</v>
      </c>
      <c r="D67" s="11">
        <f t="shared" si="6"/>
        <v>-1.8009891029554486</v>
      </c>
      <c r="E67" s="11">
        <f t="shared" si="7"/>
        <v>-432.23738470929464</v>
      </c>
    </row>
    <row r="68" spans="1:5" ht="12.75">
      <c r="A68" s="1"/>
      <c r="C68" s="11"/>
      <c r="D68" s="11"/>
      <c r="E68" s="11"/>
    </row>
    <row r="69" spans="1:5" ht="12.75">
      <c r="A69" s="3" t="s">
        <v>107</v>
      </c>
      <c r="C69" s="11">
        <f>SUM(C8:C68)</f>
        <v>-26042.302428735038</v>
      </c>
      <c r="D69" s="11">
        <f>SUM(D8:D68)</f>
        <v>-3042.3024287350877</v>
      </c>
      <c r="E69" s="11">
        <f>SUM(E8:E68)</f>
        <v>-22999.999999999913</v>
      </c>
    </row>
  </sheetData>
  <sheetProtection/>
  <printOptions/>
  <pageMargins left="0.25" right="0.25" top="1" bottom="1" header="0.5" footer="0.5"/>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3" max="3" width="11.28125" style="0" bestFit="1" customWidth="1"/>
    <col min="4" max="4" width="10.28125" style="0" bestFit="1" customWidth="1"/>
    <col min="5" max="5" width="11.28125" style="0" bestFit="1" customWidth="1"/>
  </cols>
  <sheetData>
    <row r="1" spans="1:3" ht="12.75">
      <c r="A1" t="s">
        <v>99</v>
      </c>
      <c r="C1" s="4"/>
    </row>
    <row r="2" spans="1:3" ht="12.75">
      <c r="A2" t="s">
        <v>100</v>
      </c>
      <c r="C2" s="4"/>
    </row>
    <row r="3" spans="1:3" ht="12.75">
      <c r="A3" t="s">
        <v>101</v>
      </c>
      <c r="C3" s="5">
        <f>C1-C2</f>
        <v>0</v>
      </c>
    </row>
    <row r="4" spans="1:3" ht="12.75">
      <c r="A4" t="s">
        <v>102</v>
      </c>
      <c r="C4" s="27"/>
    </row>
    <row r="5" spans="1:3" ht="12.75">
      <c r="A5" t="s">
        <v>103</v>
      </c>
      <c r="C5" s="7"/>
    </row>
    <row r="6" ht="12.75">
      <c r="C6" s="8"/>
    </row>
    <row r="7" spans="1:5" ht="24.75" customHeight="1">
      <c r="A7" s="9"/>
      <c r="B7" s="9"/>
      <c r="C7" s="10" t="s">
        <v>104</v>
      </c>
      <c r="D7" s="10" t="s">
        <v>105</v>
      </c>
      <c r="E7" s="10" t="s">
        <v>106</v>
      </c>
    </row>
    <row r="8" spans="1:5" ht="12.75">
      <c r="A8" s="1">
        <v>38047</v>
      </c>
      <c r="B8">
        <v>1</v>
      </c>
      <c r="C8" s="11"/>
      <c r="D8" s="11"/>
      <c r="E8" s="11"/>
    </row>
    <row r="9" spans="1:5" ht="12.75">
      <c r="A9" s="1">
        <f>A8+31</f>
        <v>38078</v>
      </c>
      <c r="B9">
        <f aca="true" t="shared" si="0" ref="B9:B40">B8+1</f>
        <v>2</v>
      </c>
      <c r="C9" s="11"/>
      <c r="D9" s="11"/>
      <c r="E9" s="11"/>
    </row>
    <row r="10" spans="1:5" ht="12.75">
      <c r="A10" s="1">
        <f aca="true" t="shared" si="1" ref="A10:A43">A9+31</f>
        <v>38109</v>
      </c>
      <c r="B10">
        <f t="shared" si="0"/>
        <v>3</v>
      </c>
      <c r="C10" s="11"/>
      <c r="D10" s="11"/>
      <c r="E10" s="11"/>
    </row>
    <row r="11" spans="1:5" ht="12.75">
      <c r="A11" s="1">
        <f t="shared" si="1"/>
        <v>38140</v>
      </c>
      <c r="B11">
        <f t="shared" si="0"/>
        <v>4</v>
      </c>
      <c r="C11" s="11"/>
      <c r="D11" s="11"/>
      <c r="E11" s="11"/>
    </row>
    <row r="12" spans="1:5" ht="12.75">
      <c r="A12" s="1">
        <f t="shared" si="1"/>
        <v>38171</v>
      </c>
      <c r="B12">
        <f t="shared" si="0"/>
        <v>5</v>
      </c>
      <c r="C12" s="11"/>
      <c r="D12" s="11"/>
      <c r="E12" s="11"/>
    </row>
    <row r="13" spans="1:5" ht="12.75">
      <c r="A13" s="1">
        <f t="shared" si="1"/>
        <v>38202</v>
      </c>
      <c r="B13">
        <f t="shared" si="0"/>
        <v>6</v>
      </c>
      <c r="C13" s="11"/>
      <c r="D13" s="11"/>
      <c r="E13" s="11"/>
    </row>
    <row r="14" spans="1:5" ht="12.75">
      <c r="A14" s="1">
        <f t="shared" si="1"/>
        <v>38233</v>
      </c>
      <c r="B14">
        <f t="shared" si="0"/>
        <v>7</v>
      </c>
      <c r="C14" s="11"/>
      <c r="D14" s="11"/>
      <c r="E14" s="11"/>
    </row>
    <row r="15" spans="1:5" ht="12.75">
      <c r="A15" s="1">
        <f t="shared" si="1"/>
        <v>38264</v>
      </c>
      <c r="B15">
        <f t="shared" si="0"/>
        <v>8</v>
      </c>
      <c r="C15" s="11"/>
      <c r="D15" s="11"/>
      <c r="E15" s="11"/>
    </row>
    <row r="16" spans="1:5" ht="12.75">
      <c r="A16" s="1">
        <f t="shared" si="1"/>
        <v>38295</v>
      </c>
      <c r="B16">
        <f t="shared" si="0"/>
        <v>9</v>
      </c>
      <c r="C16" s="11"/>
      <c r="D16" s="11"/>
      <c r="E16" s="11"/>
    </row>
    <row r="17" spans="1:5" ht="12.75">
      <c r="A17" s="1">
        <f t="shared" si="1"/>
        <v>38326</v>
      </c>
      <c r="B17">
        <f t="shared" si="0"/>
        <v>10</v>
      </c>
      <c r="C17" s="11"/>
      <c r="D17" s="11"/>
      <c r="E17" s="11"/>
    </row>
    <row r="18" spans="1:5" ht="12.75">
      <c r="A18" s="1">
        <f t="shared" si="1"/>
        <v>38357</v>
      </c>
      <c r="B18">
        <f t="shared" si="0"/>
        <v>11</v>
      </c>
      <c r="C18" s="11"/>
      <c r="D18" s="11"/>
      <c r="E18" s="11"/>
    </row>
    <row r="19" spans="1:5" ht="12.75">
      <c r="A19" s="1">
        <f t="shared" si="1"/>
        <v>38388</v>
      </c>
      <c r="B19">
        <f t="shared" si="0"/>
        <v>12</v>
      </c>
      <c r="C19" s="11"/>
      <c r="D19" s="11"/>
      <c r="E19" s="11"/>
    </row>
    <row r="20" spans="1:5" ht="12.75">
      <c r="A20" s="1">
        <f t="shared" si="1"/>
        <v>38419</v>
      </c>
      <c r="B20">
        <f t="shared" si="0"/>
        <v>13</v>
      </c>
      <c r="C20" s="11"/>
      <c r="D20" s="11"/>
      <c r="E20" s="11"/>
    </row>
    <row r="21" spans="1:5" ht="12.75">
      <c r="A21" s="1">
        <f t="shared" si="1"/>
        <v>38450</v>
      </c>
      <c r="B21">
        <f t="shared" si="0"/>
        <v>14</v>
      </c>
      <c r="C21" s="11"/>
      <c r="D21" s="11"/>
      <c r="E21" s="11"/>
    </row>
    <row r="22" spans="1:5" ht="12.75">
      <c r="A22" s="1">
        <f t="shared" si="1"/>
        <v>38481</v>
      </c>
      <c r="B22">
        <f t="shared" si="0"/>
        <v>15</v>
      </c>
      <c r="C22" s="11"/>
      <c r="D22" s="11"/>
      <c r="E22" s="11"/>
    </row>
    <row r="23" spans="1:5" ht="12.75">
      <c r="A23" s="1">
        <f t="shared" si="1"/>
        <v>38512</v>
      </c>
      <c r="B23">
        <f t="shared" si="0"/>
        <v>16</v>
      </c>
      <c r="C23" s="11"/>
      <c r="D23" s="11"/>
      <c r="E23" s="11"/>
    </row>
    <row r="24" spans="1:5" ht="12.75">
      <c r="A24" s="1">
        <f t="shared" si="1"/>
        <v>38543</v>
      </c>
      <c r="B24">
        <f t="shared" si="0"/>
        <v>17</v>
      </c>
      <c r="C24" s="11"/>
      <c r="D24" s="11"/>
      <c r="E24" s="11"/>
    </row>
    <row r="25" spans="1:5" ht="12.75">
      <c r="A25" s="1">
        <f t="shared" si="1"/>
        <v>38574</v>
      </c>
      <c r="B25">
        <f t="shared" si="0"/>
        <v>18</v>
      </c>
      <c r="C25" s="11"/>
      <c r="D25" s="11"/>
      <c r="E25" s="11"/>
    </row>
    <row r="26" spans="1:5" ht="12.75">
      <c r="A26" s="1">
        <f t="shared" si="1"/>
        <v>38605</v>
      </c>
      <c r="B26">
        <f t="shared" si="0"/>
        <v>19</v>
      </c>
      <c r="C26" s="11"/>
      <c r="D26" s="11"/>
      <c r="E26" s="11"/>
    </row>
    <row r="27" spans="1:5" ht="12.75">
      <c r="A27" s="1">
        <f t="shared" si="1"/>
        <v>38636</v>
      </c>
      <c r="B27">
        <f t="shared" si="0"/>
        <v>20</v>
      </c>
      <c r="C27" s="11"/>
      <c r="D27" s="11"/>
      <c r="E27" s="11"/>
    </row>
    <row r="28" spans="1:5" ht="12.75">
      <c r="A28" s="1">
        <f t="shared" si="1"/>
        <v>38667</v>
      </c>
      <c r="B28">
        <f t="shared" si="0"/>
        <v>21</v>
      </c>
      <c r="C28" s="11"/>
      <c r="D28" s="11"/>
      <c r="E28" s="11"/>
    </row>
    <row r="29" spans="1:5" ht="12.75">
      <c r="A29" s="1">
        <f t="shared" si="1"/>
        <v>38698</v>
      </c>
      <c r="B29">
        <f t="shared" si="0"/>
        <v>22</v>
      </c>
      <c r="C29" s="11"/>
      <c r="D29" s="11"/>
      <c r="E29" s="11"/>
    </row>
    <row r="30" spans="1:5" ht="12.75">
      <c r="A30" s="1">
        <f t="shared" si="1"/>
        <v>38729</v>
      </c>
      <c r="B30">
        <f t="shared" si="0"/>
        <v>23</v>
      </c>
      <c r="C30" s="11"/>
      <c r="D30" s="11"/>
      <c r="E30" s="11"/>
    </row>
    <row r="31" spans="1:5" ht="12.75">
      <c r="A31" s="1">
        <f t="shared" si="1"/>
        <v>38760</v>
      </c>
      <c r="B31">
        <f t="shared" si="0"/>
        <v>24</v>
      </c>
      <c r="C31" s="11"/>
      <c r="D31" s="11"/>
      <c r="E31" s="11"/>
    </row>
    <row r="32" spans="1:5" ht="12.75">
      <c r="A32" s="1">
        <f t="shared" si="1"/>
        <v>38791</v>
      </c>
      <c r="B32">
        <f t="shared" si="0"/>
        <v>25</v>
      </c>
      <c r="C32" s="11"/>
      <c r="D32" s="11"/>
      <c r="E32" s="11"/>
    </row>
    <row r="33" spans="1:5" ht="12.75">
      <c r="A33" s="1">
        <f t="shared" si="1"/>
        <v>38822</v>
      </c>
      <c r="B33">
        <f t="shared" si="0"/>
        <v>26</v>
      </c>
      <c r="C33" s="11"/>
      <c r="D33" s="11"/>
      <c r="E33" s="11"/>
    </row>
    <row r="34" spans="1:5" ht="12.75">
      <c r="A34" s="1">
        <f t="shared" si="1"/>
        <v>38853</v>
      </c>
      <c r="B34">
        <f t="shared" si="0"/>
        <v>27</v>
      </c>
      <c r="C34" s="11"/>
      <c r="D34" s="11"/>
      <c r="E34" s="11"/>
    </row>
    <row r="35" spans="1:5" ht="12.75">
      <c r="A35" s="1">
        <f t="shared" si="1"/>
        <v>38884</v>
      </c>
      <c r="B35">
        <f t="shared" si="0"/>
        <v>28</v>
      </c>
      <c r="C35" s="11"/>
      <c r="D35" s="11"/>
      <c r="E35" s="11"/>
    </row>
    <row r="36" spans="1:5" ht="12.75">
      <c r="A36" s="1">
        <f t="shared" si="1"/>
        <v>38915</v>
      </c>
      <c r="B36">
        <f t="shared" si="0"/>
        <v>29</v>
      </c>
      <c r="C36" s="11"/>
      <c r="D36" s="11"/>
      <c r="E36" s="11"/>
    </row>
    <row r="37" spans="1:5" ht="12.75">
      <c r="A37" s="1">
        <f t="shared" si="1"/>
        <v>38946</v>
      </c>
      <c r="B37">
        <f t="shared" si="0"/>
        <v>30</v>
      </c>
      <c r="C37" s="11"/>
      <c r="D37" s="11"/>
      <c r="E37" s="11"/>
    </row>
    <row r="38" spans="1:5" ht="12.75">
      <c r="A38" s="1">
        <f t="shared" si="1"/>
        <v>38977</v>
      </c>
      <c r="B38">
        <f t="shared" si="0"/>
        <v>31</v>
      </c>
      <c r="C38" s="11"/>
      <c r="D38" s="11"/>
      <c r="E38" s="11"/>
    </row>
    <row r="39" spans="1:5" ht="12.75">
      <c r="A39" s="1">
        <f t="shared" si="1"/>
        <v>39008</v>
      </c>
      <c r="B39">
        <f t="shared" si="0"/>
        <v>32</v>
      </c>
      <c r="C39" s="11"/>
      <c r="D39" s="11"/>
      <c r="E39" s="11"/>
    </row>
    <row r="40" spans="1:5" ht="12.75">
      <c r="A40" s="1">
        <f t="shared" si="1"/>
        <v>39039</v>
      </c>
      <c r="B40">
        <f t="shared" si="0"/>
        <v>33</v>
      </c>
      <c r="C40" s="11"/>
      <c r="D40" s="11"/>
      <c r="E40" s="11"/>
    </row>
    <row r="41" spans="1:5" ht="12.75">
      <c r="A41" s="1">
        <f t="shared" si="1"/>
        <v>39070</v>
      </c>
      <c r="B41">
        <f>B40+1</f>
        <v>34</v>
      </c>
      <c r="C41" s="11"/>
      <c r="D41" s="11"/>
      <c r="E41" s="11"/>
    </row>
    <row r="42" spans="1:5" ht="12.75">
      <c r="A42" s="1">
        <f t="shared" si="1"/>
        <v>39101</v>
      </c>
      <c r="B42">
        <f>B41+1</f>
        <v>35</v>
      </c>
      <c r="C42" s="11"/>
      <c r="D42" s="11"/>
      <c r="E42" s="11"/>
    </row>
    <row r="43" spans="1:5" ht="12.75">
      <c r="A43" s="1">
        <f t="shared" si="1"/>
        <v>39132</v>
      </c>
      <c r="B43">
        <f>B42+1</f>
        <v>36</v>
      </c>
      <c r="C43" s="11"/>
      <c r="D43" s="11"/>
      <c r="E43" s="11"/>
    </row>
    <row r="45" spans="1:5" ht="12.75">
      <c r="A45" s="3" t="s">
        <v>132</v>
      </c>
      <c r="C45" s="11"/>
      <c r="D45" s="11"/>
      <c r="E45" s="11"/>
    </row>
  </sheetData>
  <sheetProtection/>
  <printOptions/>
  <pageMargins left="0.25" right="0.25" top="1" bottom="1"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InterContinental Hotels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Wong</dc:creator>
  <cp:keywords/>
  <dc:description/>
  <cp:lastModifiedBy>Steve Wong</cp:lastModifiedBy>
  <dcterms:created xsi:type="dcterms:W3CDTF">2003-08-11T18:43:57Z</dcterms:created>
  <dcterms:modified xsi:type="dcterms:W3CDTF">2012-08-23T00:00:07Z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